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<sst xmlns="http://schemas.openxmlformats.org/spreadsheetml/2006/main" count="107" uniqueCount="66">
  <si>
    <t>№ п/п</t>
  </si>
  <si>
    <t>Наименование мероприятия (или подпрограммы)</t>
  </si>
  <si>
    <t>источник финансирования</t>
  </si>
  <si>
    <t>объем финансирования, всего</t>
  </si>
  <si>
    <t>в том числе</t>
  </si>
  <si>
    <t>Муниципальный заказчик</t>
  </si>
  <si>
    <t>2010 год</t>
  </si>
  <si>
    <t>2011 год</t>
  </si>
  <si>
    <t>2012 год</t>
  </si>
  <si>
    <t>бюджет Динского сельского поселения</t>
  </si>
  <si>
    <t>Динское сельское поселение Динского района</t>
  </si>
  <si>
    <t>Изготовление проекта организации дорожного движение на автомобильных дорогах муниципального значения "Магистральные улицы станицы Динской":</t>
  </si>
  <si>
    <t>-ул.Гоголя (от ул.Пластуновской до ул.70 лет Октября)</t>
  </si>
  <si>
    <t>-ул.Пластуновская (от ул.Дружбы до ул.Береговой)</t>
  </si>
  <si>
    <t>- ул.Пролетарская (от ул.Береговой до ул.Коммунальной)</t>
  </si>
  <si>
    <t>-ул.Ульянова</t>
  </si>
  <si>
    <t>-ул.Ужгородская</t>
  </si>
  <si>
    <t>-ул.70 лет Октября</t>
  </si>
  <si>
    <t xml:space="preserve"> </t>
  </si>
  <si>
    <t>Установка дорожных знаков регулирования движения и информационных щитов (согласно проектов организации дорожного движения) на магистральных улицах:</t>
  </si>
  <si>
    <t xml:space="preserve"> -ул.Береговая (от ул. Пластуновской до ул.Пролетарской)</t>
  </si>
  <si>
    <t>Устройство и восстановление дорожной разметки на магистральных улицах (согласно проекта организации дорожного движения). Апрель и сентябрь месяцы</t>
  </si>
  <si>
    <t>-светофорных объектов</t>
  </si>
  <si>
    <t>Капитальный ремонт светофорных объектов на перекрестках улиц:</t>
  </si>
  <si>
    <t>Итого</t>
  </si>
  <si>
    <t>тыс. рублей</t>
  </si>
  <si>
    <t xml:space="preserve">          </t>
  </si>
  <si>
    <t>Содержание, ремонт и техническое обслуживание объектов дорожного движения:</t>
  </si>
  <si>
    <t xml:space="preserve">  -//- </t>
  </si>
  <si>
    <t>услуга по составлению сметной документации</t>
  </si>
  <si>
    <t xml:space="preserve">услуга по техническому надзору  </t>
  </si>
  <si>
    <t xml:space="preserve">-//- </t>
  </si>
  <si>
    <t>Устройство и восстановление дорожной разметки на магистральных улицах (согласно проекта организации дорожного движения).</t>
  </si>
  <si>
    <t>2.1</t>
  </si>
  <si>
    <t>1.1</t>
  </si>
  <si>
    <t>1.2</t>
  </si>
  <si>
    <t>1.3</t>
  </si>
  <si>
    <t>1.4</t>
  </si>
  <si>
    <t>1.5</t>
  </si>
  <si>
    <t>1.6</t>
  </si>
  <si>
    <t>1.7</t>
  </si>
  <si>
    <t>2.2</t>
  </si>
  <si>
    <t>2.3</t>
  </si>
  <si>
    <t>2.4</t>
  </si>
  <si>
    <t>3</t>
  </si>
  <si>
    <t>3.1</t>
  </si>
  <si>
    <t>5.1</t>
  </si>
  <si>
    <t>6</t>
  </si>
  <si>
    <t>7</t>
  </si>
  <si>
    <t>5. Мероприятия сельской целевой программы «Мероприятия по обеспечению безопасности дорожного движения» на 2010-2012годы</t>
  </si>
  <si>
    <t>Приобретение дорожных знаков</t>
  </si>
  <si>
    <t>ул. Коммунальной (от ул. Кирпичной до ул. Садовой),  ул. Садовая- ул. Краснодарская, ул. Шевченко- ул. Дзержинского</t>
  </si>
  <si>
    <t>Садовой, Луначарского, Гоголя, пер. Тельмана</t>
  </si>
  <si>
    <t>дорожных знаков, информационных щитов и дорожной разметки, ограждения I и II группы</t>
  </si>
  <si>
    <t>-Комсомольская-Пролетарская, Красная - Крайняя, Красная - Пролетарская</t>
  </si>
  <si>
    <t>ул. Российская, ул. Пролетарская</t>
  </si>
  <si>
    <t>ул. Коммунальная</t>
  </si>
  <si>
    <t>4</t>
  </si>
  <si>
    <t>4.1</t>
  </si>
  <si>
    <t>4.2</t>
  </si>
  <si>
    <t>4.3</t>
  </si>
  <si>
    <t>5</t>
  </si>
  <si>
    <t xml:space="preserve">Исполняющий обязанности                                  начальника отдела ЖКХ    </t>
  </si>
  <si>
    <t>С.С.Рябков</t>
  </si>
  <si>
    <t>2.5</t>
  </si>
  <si>
    <r>
      <t xml:space="preserve">ПРИЛОЖЕНИЕ
к сельской целевой программе
"Мероприятия по обеспечению
безопасности дорожного движения"
на 2010-2012 годы 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</si>
</sst>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9">
    <font>
      <sz val="10"/>
      <name val="Arial"/>
      <family val="0"/>
    </font>
    <font>
      <sz val="10"/>
      <name val="Bernard MT Condensed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 shrinkToFit="1"/>
    </xf>
    <xf numFmtId="49" fontId="4" fillId="0" borderId="10" xfId="0" applyNumberFormat="1" applyFont="1" applyBorder="1" applyAlignment="1">
      <alignment wrapText="1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0" xfId="0" applyNumberFormat="1" applyBorder="1" applyAlignment="1">
      <alignment/>
    </xf>
    <xf numFmtId="49" fontId="5" fillId="0" borderId="0" xfId="0" applyNumberFormat="1" applyFont="1" applyFill="1" applyBorder="1" applyAlignment="1">
      <alignment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2" fontId="4" fillId="0" borderId="10" xfId="0" applyNumberFormat="1" applyFont="1" applyBorder="1" applyAlignment="1">
      <alignment horizontal="center" vertical="center" wrapText="1" shrinkToFit="1"/>
    </xf>
    <xf numFmtId="2" fontId="4" fillId="0" borderId="10" xfId="0" applyNumberFormat="1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 wrapText="1" shrinkToFit="1"/>
    </xf>
    <xf numFmtId="2" fontId="3" fillId="0" borderId="11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/>
    </xf>
    <xf numFmtId="2" fontId="4" fillId="0" borderId="12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49" fontId="7" fillId="22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0" xfId="0" applyNumberFormat="1" applyFont="1" applyFill="1" applyBorder="1" applyAlignment="1">
      <alignment wrapText="1" shrinkToFit="1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2" fontId="3" fillId="0" borderId="11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60" zoomScalePageLayoutView="0" workbookViewId="0" topLeftCell="A1">
      <pane ySplit="6" topLeftCell="BM7" activePane="bottomLeft" state="frozen"/>
      <selection pane="topLeft" activeCell="B1" sqref="B1"/>
      <selection pane="bottomLeft" activeCell="H7" sqref="H7"/>
    </sheetView>
  </sheetViews>
  <sheetFormatPr defaultColWidth="9.140625" defaultRowHeight="12.75"/>
  <cols>
    <col min="1" max="1" width="6.57421875" style="0" customWidth="1"/>
    <col min="2" max="2" width="38.140625" style="0" customWidth="1"/>
    <col min="3" max="3" width="17.7109375" style="0" customWidth="1"/>
    <col min="4" max="4" width="12.421875" style="0" customWidth="1"/>
    <col min="5" max="5" width="10.140625" style="0" customWidth="1"/>
    <col min="7" max="7" width="9.57421875" style="0" customWidth="1"/>
    <col min="8" max="8" width="26.421875" style="0" customWidth="1"/>
  </cols>
  <sheetData>
    <row r="1" spans="4:8" ht="85.5" customHeight="1">
      <c r="D1" s="35"/>
      <c r="G1" s="36" t="s">
        <v>65</v>
      </c>
      <c r="H1" s="37"/>
    </row>
    <row r="2" spans="1:8" ht="15">
      <c r="A2" s="42" t="s">
        <v>49</v>
      </c>
      <c r="B2" s="43"/>
      <c r="C2" s="43"/>
      <c r="D2" s="43"/>
      <c r="E2" s="43"/>
      <c r="F2" s="43"/>
      <c r="G2" s="43"/>
      <c r="H2" s="43"/>
    </row>
    <row r="3" ht="12.75">
      <c r="H3" t="s">
        <v>25</v>
      </c>
    </row>
    <row r="4" spans="1:8" ht="12.75">
      <c r="A4" s="38" t="s">
        <v>0</v>
      </c>
      <c r="B4" s="38" t="s">
        <v>1</v>
      </c>
      <c r="C4" s="38" t="s">
        <v>2</v>
      </c>
      <c r="D4" s="38" t="s">
        <v>3</v>
      </c>
      <c r="E4" s="44" t="s">
        <v>4</v>
      </c>
      <c r="F4" s="44"/>
      <c r="G4" s="44"/>
      <c r="H4" s="38" t="s">
        <v>5</v>
      </c>
    </row>
    <row r="5" spans="1:8" ht="12.75">
      <c r="A5" s="39"/>
      <c r="B5" s="39"/>
      <c r="C5" s="39"/>
      <c r="D5" s="39"/>
      <c r="E5" s="1" t="s">
        <v>6</v>
      </c>
      <c r="F5" s="1" t="s">
        <v>7</v>
      </c>
      <c r="G5" s="1" t="s">
        <v>8</v>
      </c>
      <c r="H5" s="39"/>
    </row>
    <row r="6" spans="1:8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90" customHeight="1">
      <c r="A7" s="14">
        <v>1</v>
      </c>
      <c r="B7" s="3" t="s">
        <v>11</v>
      </c>
      <c r="C7" s="24" t="s">
        <v>18</v>
      </c>
      <c r="D7" s="9">
        <f>SUM(D8:D14)</f>
        <v>555</v>
      </c>
      <c r="E7" s="9">
        <f>SUM(E8:E14)</f>
        <v>555</v>
      </c>
      <c r="F7" s="9">
        <f>SUM(F8:F14)</f>
        <v>0</v>
      </c>
      <c r="G7" s="9">
        <f>SUM(G8:G14)</f>
        <v>0</v>
      </c>
      <c r="H7" s="1" t="s">
        <v>18</v>
      </c>
    </row>
    <row r="8" spans="1:8" ht="31.5" customHeight="1">
      <c r="A8" s="16" t="s">
        <v>34</v>
      </c>
      <c r="B8" s="4" t="s">
        <v>12</v>
      </c>
      <c r="C8" s="1" t="s">
        <v>9</v>
      </c>
      <c r="D8" s="10">
        <v>50</v>
      </c>
      <c r="E8" s="10">
        <v>50</v>
      </c>
      <c r="F8" s="10"/>
      <c r="G8" s="10"/>
      <c r="H8" s="1" t="s">
        <v>10</v>
      </c>
    </row>
    <row r="9" spans="1:8" ht="28.5" customHeight="1">
      <c r="A9" s="16" t="s">
        <v>35</v>
      </c>
      <c r="B9" s="4" t="s">
        <v>13</v>
      </c>
      <c r="C9" s="1" t="s">
        <v>28</v>
      </c>
      <c r="D9" s="10">
        <v>150</v>
      </c>
      <c r="E9" s="10">
        <v>150</v>
      </c>
      <c r="F9" s="10"/>
      <c r="G9" s="10"/>
      <c r="H9" s="1" t="s">
        <v>28</v>
      </c>
    </row>
    <row r="10" spans="1:8" ht="30" customHeight="1">
      <c r="A10" s="16" t="s">
        <v>36</v>
      </c>
      <c r="B10" s="4" t="s">
        <v>20</v>
      </c>
      <c r="C10" s="1" t="s">
        <v>28</v>
      </c>
      <c r="D10" s="10">
        <v>75</v>
      </c>
      <c r="E10" s="10">
        <v>75</v>
      </c>
      <c r="F10" s="10"/>
      <c r="G10" s="10"/>
      <c r="H10" s="1" t="s">
        <v>28</v>
      </c>
    </row>
    <row r="11" spans="1:8" ht="32.25" customHeight="1">
      <c r="A11" s="16" t="s">
        <v>37</v>
      </c>
      <c r="B11" s="4" t="s">
        <v>14</v>
      </c>
      <c r="C11" s="1" t="s">
        <v>28</v>
      </c>
      <c r="D11" s="10">
        <f>SUM(E11:G11)</f>
        <v>15</v>
      </c>
      <c r="E11" s="10">
        <v>15</v>
      </c>
      <c r="F11" s="10"/>
      <c r="G11" s="10"/>
      <c r="H11" s="1" t="s">
        <v>28</v>
      </c>
    </row>
    <row r="12" spans="1:8" ht="15.75">
      <c r="A12" s="16" t="s">
        <v>38</v>
      </c>
      <c r="B12" s="4" t="s">
        <v>15</v>
      </c>
      <c r="C12" s="1" t="s">
        <v>28</v>
      </c>
      <c r="D12" s="10">
        <v>150</v>
      </c>
      <c r="E12" s="10">
        <v>150</v>
      </c>
      <c r="F12" s="10"/>
      <c r="G12" s="10"/>
      <c r="H12" s="1" t="s">
        <v>28</v>
      </c>
    </row>
    <row r="13" spans="1:8" ht="15.75">
      <c r="A13" s="16" t="s">
        <v>39</v>
      </c>
      <c r="B13" s="4" t="s">
        <v>16</v>
      </c>
      <c r="C13" s="1" t="s">
        <v>28</v>
      </c>
      <c r="D13" s="10">
        <f>SUM(E13:G13)</f>
        <v>60</v>
      </c>
      <c r="E13" s="10">
        <v>60</v>
      </c>
      <c r="F13" s="10"/>
      <c r="G13" s="10"/>
      <c r="H13" s="1" t="s">
        <v>28</v>
      </c>
    </row>
    <row r="14" spans="1:8" ht="15.75">
      <c r="A14" s="16" t="s">
        <v>40</v>
      </c>
      <c r="B14" s="4" t="s">
        <v>17</v>
      </c>
      <c r="C14" s="1" t="s">
        <v>28</v>
      </c>
      <c r="D14" s="10">
        <f>SUM(E14:G14)</f>
        <v>55</v>
      </c>
      <c r="E14" s="10">
        <v>55</v>
      </c>
      <c r="F14" s="10"/>
      <c r="G14" s="10"/>
      <c r="H14" s="1" t="s">
        <v>28</v>
      </c>
    </row>
    <row r="15" spans="1:8" ht="96" customHeight="1">
      <c r="A15" s="14">
        <v>2</v>
      </c>
      <c r="B15" s="3" t="s">
        <v>19</v>
      </c>
      <c r="C15" s="25" t="s">
        <v>18</v>
      </c>
      <c r="D15" s="9">
        <f>SUM(D16:D20)</f>
        <v>1253.2</v>
      </c>
      <c r="E15" s="9">
        <f>SUM(E16:E20)</f>
        <v>243.4</v>
      </c>
      <c r="F15" s="9">
        <f>SUM(F16:F20)</f>
        <v>462.7</v>
      </c>
      <c r="G15" s="9">
        <f>SUM(G16:G20)</f>
        <v>547.1</v>
      </c>
      <c r="H15" s="5"/>
    </row>
    <row r="16" spans="1:8" ht="61.5" customHeight="1">
      <c r="A16" s="15" t="s">
        <v>33</v>
      </c>
      <c r="B16" s="4" t="s">
        <v>51</v>
      </c>
      <c r="C16" s="1" t="s">
        <v>28</v>
      </c>
      <c r="D16" s="10">
        <f>SUM(E16:G16)</f>
        <v>100</v>
      </c>
      <c r="E16" s="11">
        <v>100</v>
      </c>
      <c r="G16" s="11" t="s">
        <v>18</v>
      </c>
      <c r="H16" s="1" t="s">
        <v>28</v>
      </c>
    </row>
    <row r="17" spans="1:8" s="22" customFormat="1" ht="29.25" customHeight="1">
      <c r="A17" s="20" t="s">
        <v>41</v>
      </c>
      <c r="B17" s="19" t="s">
        <v>52</v>
      </c>
      <c r="C17" s="21" t="s">
        <v>31</v>
      </c>
      <c r="D17" s="11">
        <v>143.4</v>
      </c>
      <c r="E17" s="18">
        <v>143.4</v>
      </c>
      <c r="F17" s="11"/>
      <c r="G17" s="11"/>
      <c r="H17" s="21" t="s">
        <v>28</v>
      </c>
    </row>
    <row r="18" spans="1:8" ht="15.75">
      <c r="A18" s="16" t="s">
        <v>42</v>
      </c>
      <c r="B18" s="4" t="s">
        <v>56</v>
      </c>
      <c r="C18" s="1" t="s">
        <v>28</v>
      </c>
      <c r="D18" s="10">
        <f>SUM(E18:G18)</f>
        <v>547.1</v>
      </c>
      <c r="E18" s="11" t="s">
        <v>18</v>
      </c>
      <c r="G18" s="11">
        <v>547.1</v>
      </c>
      <c r="H18" s="1" t="s">
        <v>28</v>
      </c>
    </row>
    <row r="19" spans="1:8" ht="31.5">
      <c r="A19" s="16" t="s">
        <v>43</v>
      </c>
      <c r="B19" s="19" t="s">
        <v>13</v>
      </c>
      <c r="C19" s="21" t="s">
        <v>28</v>
      </c>
      <c r="D19" s="11">
        <f>SUM(E19:F19)</f>
        <v>424.9</v>
      </c>
      <c r="E19" s="12"/>
      <c r="F19" s="11">
        <v>424.9</v>
      </c>
      <c r="G19" s="10"/>
      <c r="H19" s="1" t="s">
        <v>28</v>
      </c>
    </row>
    <row r="20" spans="1:8" s="22" customFormat="1" ht="15.75">
      <c r="A20" s="29" t="s">
        <v>64</v>
      </c>
      <c r="B20" s="19" t="s">
        <v>55</v>
      </c>
      <c r="C20" s="21" t="s">
        <v>28</v>
      </c>
      <c r="D20" s="11">
        <f>SUM(E20:F20)</f>
        <v>37.8</v>
      </c>
      <c r="E20" s="11"/>
      <c r="F20" s="11">
        <v>37.8</v>
      </c>
      <c r="H20" s="21" t="s">
        <v>28</v>
      </c>
    </row>
    <row r="21" spans="1:8" ht="77.25" customHeight="1">
      <c r="A21" s="17" t="s">
        <v>44</v>
      </c>
      <c r="B21" s="3" t="s">
        <v>32</v>
      </c>
      <c r="C21" s="24" t="s">
        <v>18</v>
      </c>
      <c r="D21" s="9">
        <f>SUM(D22:D22)</f>
        <v>409.9</v>
      </c>
      <c r="E21" s="9">
        <f>SUM(E22:E22)</f>
        <v>100.1</v>
      </c>
      <c r="F21" s="9">
        <f>SUM(F22:F22)</f>
        <v>109.8</v>
      </c>
      <c r="G21" s="9">
        <f>SUM(G22:G22)</f>
        <v>200</v>
      </c>
      <c r="H21" s="1"/>
    </row>
    <row r="22" spans="1:8" ht="77.25" customHeight="1">
      <c r="A22" s="16" t="s">
        <v>45</v>
      </c>
      <c r="B22" s="19" t="s">
        <v>21</v>
      </c>
      <c r="C22" s="21" t="s">
        <v>28</v>
      </c>
      <c r="D22" s="11">
        <f aca="true" t="shared" si="0" ref="D22:D28">SUM(E22:G22)</f>
        <v>409.9</v>
      </c>
      <c r="E22" s="11">
        <v>100.1</v>
      </c>
      <c r="F22" s="11">
        <v>109.8</v>
      </c>
      <c r="G22" s="10">
        <v>200</v>
      </c>
      <c r="H22" s="1" t="s">
        <v>28</v>
      </c>
    </row>
    <row r="23" spans="1:8" ht="43.5" customHeight="1">
      <c r="A23" s="17" t="s">
        <v>57</v>
      </c>
      <c r="B23" s="3" t="s">
        <v>27</v>
      </c>
      <c r="C23" s="25" t="s">
        <v>18</v>
      </c>
      <c r="D23" s="9">
        <f>SUM(D24:D26)</f>
        <v>2759.2500000000005</v>
      </c>
      <c r="E23" s="9">
        <f>SUM(E24:E26)</f>
        <v>806.4</v>
      </c>
      <c r="F23" s="9">
        <f>SUM(F24:F26)</f>
        <v>1090.95</v>
      </c>
      <c r="G23" s="9">
        <f>SUM(G24:G26)</f>
        <v>861.9</v>
      </c>
      <c r="H23" s="5"/>
    </row>
    <row r="24" spans="1:8" ht="15.75">
      <c r="A24" s="16" t="s">
        <v>58</v>
      </c>
      <c r="B24" s="19" t="s">
        <v>22</v>
      </c>
      <c r="C24" s="21" t="s">
        <v>28</v>
      </c>
      <c r="D24" s="11">
        <f t="shared" si="0"/>
        <v>2482.65</v>
      </c>
      <c r="E24" s="11">
        <v>712.9</v>
      </c>
      <c r="F24" s="11">
        <v>983.85</v>
      </c>
      <c r="G24" s="10">
        <v>785.9</v>
      </c>
      <c r="H24" s="1" t="s">
        <v>28</v>
      </c>
    </row>
    <row r="25" spans="1:8" ht="45.75" customHeight="1">
      <c r="A25" s="16" t="s">
        <v>59</v>
      </c>
      <c r="B25" s="30" t="s">
        <v>53</v>
      </c>
      <c r="C25" s="21" t="s">
        <v>28</v>
      </c>
      <c r="D25" s="11">
        <f t="shared" si="0"/>
        <v>231.8</v>
      </c>
      <c r="E25" s="11">
        <v>81.5</v>
      </c>
      <c r="F25" s="11">
        <v>74.3</v>
      </c>
      <c r="G25" s="10">
        <v>76</v>
      </c>
      <c r="H25" s="1" t="s">
        <v>28</v>
      </c>
    </row>
    <row r="26" spans="1:8" ht="15.75">
      <c r="A26" s="16" t="s">
        <v>60</v>
      </c>
      <c r="B26" s="19" t="s">
        <v>50</v>
      </c>
      <c r="C26" s="21" t="s">
        <v>31</v>
      </c>
      <c r="D26" s="11">
        <f t="shared" si="0"/>
        <v>44.8</v>
      </c>
      <c r="E26" s="11">
        <v>12</v>
      </c>
      <c r="F26" s="11">
        <v>32.8</v>
      </c>
      <c r="G26" s="10">
        <v>0</v>
      </c>
      <c r="H26" s="1" t="s">
        <v>31</v>
      </c>
    </row>
    <row r="27" spans="1:8" ht="29.25" customHeight="1">
      <c r="A27" s="17" t="s">
        <v>61</v>
      </c>
      <c r="B27" s="3" t="s">
        <v>23</v>
      </c>
      <c r="C27" s="5"/>
      <c r="D27" s="9">
        <f>SUM(D28:D28)</f>
        <v>335.5</v>
      </c>
      <c r="E27" s="9">
        <f>SUM(E28:E28)</f>
        <v>0</v>
      </c>
      <c r="F27" s="9">
        <f>SUM(F28:F28)</f>
        <v>335.5</v>
      </c>
      <c r="G27" s="9">
        <f>SUM(G28:G28)</f>
        <v>0</v>
      </c>
      <c r="H27" s="6"/>
    </row>
    <row r="28" spans="1:8" s="22" customFormat="1" ht="47.25">
      <c r="A28" s="29" t="s">
        <v>46</v>
      </c>
      <c r="B28" s="19" t="s">
        <v>54</v>
      </c>
      <c r="C28" s="21" t="s">
        <v>28</v>
      </c>
      <c r="D28" s="11">
        <f t="shared" si="0"/>
        <v>335.5</v>
      </c>
      <c r="E28" s="11"/>
      <c r="F28" s="11">
        <v>335.5</v>
      </c>
      <c r="G28" s="11">
        <v>0</v>
      </c>
      <c r="H28" s="21" t="s">
        <v>28</v>
      </c>
    </row>
    <row r="29" spans="1:8" ht="30" customHeight="1">
      <c r="A29" s="28" t="s">
        <v>47</v>
      </c>
      <c r="B29" s="31" t="s">
        <v>29</v>
      </c>
      <c r="C29" s="21" t="s">
        <v>28</v>
      </c>
      <c r="D29" s="32">
        <f>SUM(E29:G29)</f>
        <v>75.5</v>
      </c>
      <c r="E29" s="33">
        <v>20</v>
      </c>
      <c r="F29" s="33">
        <v>28.6</v>
      </c>
      <c r="G29" s="13">
        <v>26.9</v>
      </c>
      <c r="H29" s="1"/>
    </row>
    <row r="30" spans="1:8" ht="13.5" customHeight="1">
      <c r="A30" s="28" t="s">
        <v>48</v>
      </c>
      <c r="B30" s="31" t="s">
        <v>30</v>
      </c>
      <c r="C30" s="21" t="s">
        <v>31</v>
      </c>
      <c r="D30" s="32">
        <f>SUM(E30:G30)</f>
        <v>49.3</v>
      </c>
      <c r="E30" s="33">
        <v>2</v>
      </c>
      <c r="F30" s="33">
        <v>7.4</v>
      </c>
      <c r="G30" s="13">
        <v>39.9</v>
      </c>
      <c r="H30" s="1"/>
    </row>
    <row r="31" spans="1:8" ht="15.75">
      <c r="A31" s="16"/>
      <c r="B31" s="31" t="s">
        <v>24</v>
      </c>
      <c r="C31" s="34"/>
      <c r="D31" s="32">
        <f>+D29+D30+D27+D23+D21+D15+D7</f>
        <v>5437.650000000001</v>
      </c>
      <c r="E31" s="32">
        <f>+E29+E30+E27+E23+E21+E15+E7</f>
        <v>1726.9</v>
      </c>
      <c r="F31" s="32">
        <f>+F29+F30+F27+F23+F21+F15+F7</f>
        <v>2034.95</v>
      </c>
      <c r="G31" s="32">
        <f>+G29+G30+G27+G23+G21+G15+G7</f>
        <v>1675.7999999999997</v>
      </c>
      <c r="H31" s="7" t="s">
        <v>18</v>
      </c>
    </row>
    <row r="32" ht="12.75">
      <c r="D32" s="23" t="s">
        <v>18</v>
      </c>
    </row>
    <row r="33" spans="1:8" ht="34.5" customHeight="1">
      <c r="A33" s="26"/>
      <c r="B33" s="41" t="s">
        <v>62</v>
      </c>
      <c r="C33" s="41"/>
      <c r="D33" s="40" t="s">
        <v>26</v>
      </c>
      <c r="E33" s="40"/>
      <c r="F33" s="26"/>
      <c r="G33" s="26"/>
      <c r="H33" s="27" t="s">
        <v>63</v>
      </c>
    </row>
    <row r="34" ht="12.75">
      <c r="B34" s="8"/>
    </row>
  </sheetData>
  <sheetProtection/>
  <mergeCells count="10">
    <mergeCell ref="G1:H1"/>
    <mergeCell ref="D4:D5"/>
    <mergeCell ref="D33:E33"/>
    <mergeCell ref="B33:C33"/>
    <mergeCell ref="A2:H2"/>
    <mergeCell ref="E4:G4"/>
    <mergeCell ref="H4:H5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2011-12-20T07:47:36Z</cp:lastPrinted>
  <dcterms:created xsi:type="dcterms:W3CDTF">1996-10-08T23:32:33Z</dcterms:created>
  <dcterms:modified xsi:type="dcterms:W3CDTF">2011-12-23T08:41:04Z</dcterms:modified>
  <cp:category/>
  <cp:version/>
  <cp:contentType/>
  <cp:contentStatus/>
</cp:coreProperties>
</file>