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'Лист3'!$A$1:$H$83</definedName>
  </definedNames>
  <calcPr fullCalcOnLoad="1"/>
</workbook>
</file>

<file path=xl/sharedStrings.xml><?xml version="1.0" encoding="utf-8"?>
<sst xmlns="http://schemas.openxmlformats.org/spreadsheetml/2006/main" count="201" uniqueCount="110">
  <si>
    <t>в том числе</t>
  </si>
  <si>
    <t>Муниципальный заказчик</t>
  </si>
  <si>
    <t>2010 год</t>
  </si>
  <si>
    <t>2011 год</t>
  </si>
  <si>
    <t>2012 год</t>
  </si>
  <si>
    <t>Наименование мероприятия (или подпрограммы)</t>
  </si>
  <si>
    <t>№ п/п</t>
  </si>
  <si>
    <t>1.2</t>
  </si>
  <si>
    <t>строительство воздушных линий освещения по улицам:</t>
  </si>
  <si>
    <t>ул. Тельмана</t>
  </si>
  <si>
    <t>ул. Садовая</t>
  </si>
  <si>
    <t xml:space="preserve"> </t>
  </si>
  <si>
    <t>2.0</t>
  </si>
  <si>
    <t>2.1</t>
  </si>
  <si>
    <t>2.3</t>
  </si>
  <si>
    <t>3.0</t>
  </si>
  <si>
    <t>3.4</t>
  </si>
  <si>
    <t>3.17</t>
  </si>
  <si>
    <t>1.0</t>
  </si>
  <si>
    <t xml:space="preserve">ул. Первомайской пос. Украинский  </t>
  </si>
  <si>
    <t>итого :</t>
  </si>
  <si>
    <t>ул. Кирова (от ул. Октябрьской до ул. Красной)</t>
  </si>
  <si>
    <t>реконструкция воздушных линий освещения по улицам:</t>
  </si>
  <si>
    <t>всего по программе :</t>
  </si>
  <si>
    <t>Объем финансирования, всего</t>
  </si>
  <si>
    <t>Источник финансирования</t>
  </si>
  <si>
    <t>Изготовление проектно-сметной документации на строительство и реконструкцию воздушных линий освещения по улицам:</t>
  </si>
  <si>
    <t>2.2</t>
  </si>
  <si>
    <t>ПРИЛОЖЕНИЕ</t>
  </si>
  <si>
    <t>"5. Мероприятия по сельской целевой программе "Строительство и реконструкция линий уличного освещения" на 2010 - 2012 годы</t>
  </si>
  <si>
    <t>краевой бюджет</t>
  </si>
  <si>
    <t>бюджет поселения</t>
  </si>
  <si>
    <t>из них:</t>
  </si>
  <si>
    <t>реконструкция линий уличного освещения"</t>
  </si>
  <si>
    <t>на 2010 - 2012 годы</t>
  </si>
  <si>
    <t>Корректировка ПСД на строительство воздушных линий уличного освещения по ул. Первомайской пос. Украинский</t>
  </si>
  <si>
    <t>ул. Восточная от ул. Украинской до ул. Кочетинской</t>
  </si>
  <si>
    <t xml:space="preserve"> -//-</t>
  </si>
  <si>
    <t>Подготовка документов на проект границ трассы воздушной линии освещения по адресу ст. Динская ул. Садовая</t>
  </si>
  <si>
    <t>Подготовка документов на проект границ трассы воздушной линии освещения по адресу ст. Динская ул. Тельмана</t>
  </si>
  <si>
    <t>Ремонт воздушных линий освещения по улицам:</t>
  </si>
  <si>
    <t>4.1</t>
  </si>
  <si>
    <t>4.0</t>
  </si>
  <si>
    <t>1.3</t>
  </si>
  <si>
    <t>1.4</t>
  </si>
  <si>
    <t>1.5</t>
  </si>
  <si>
    <t xml:space="preserve">Электроснабжение двух 30 квартирных жилых домов мкр. Спортивный в ст.Динской </t>
  </si>
  <si>
    <t>ул.Украинская от ул. Жлобы до ул. Набережной</t>
  </si>
  <si>
    <t xml:space="preserve"> ул. Коммунальной</t>
  </si>
  <si>
    <t>ул. Пластуновской от ул. Кирова до ул. Гоголя</t>
  </si>
  <si>
    <t>ул. Шевченко от ул. Чапаева до ул. Береговой</t>
  </si>
  <si>
    <t xml:space="preserve"> ул. Динской от ул. Калинина до ул. Шевченко </t>
  </si>
  <si>
    <t>ул. Калинина от ул. Комсомольской до ул. Пластуновской</t>
  </si>
  <si>
    <t>ул. Садовой, пос. Украинский</t>
  </si>
  <si>
    <t>ул. Светлой пос. Украинского</t>
  </si>
  <si>
    <t xml:space="preserve"> ул. Хлеборобная от ул.Коммунальной до дома № </t>
  </si>
  <si>
    <t>ул. Советов пос. Украинского</t>
  </si>
  <si>
    <t>ул. Ленина пос. Украинского</t>
  </si>
  <si>
    <t>ул. Красной от ул. Гоголя до ул. Садовой</t>
  </si>
  <si>
    <t>ул. Комсомольской от ул. Гоголя до ул. Революционной</t>
  </si>
  <si>
    <t>ул. Широкой от ул.Коммунальной до ул. Краснодарской</t>
  </si>
  <si>
    <t>ул. Широкой от ул. Комсомольской до ул. Короткой</t>
  </si>
  <si>
    <t xml:space="preserve">ул. Кочетинской от ул. Узкой до дома № </t>
  </si>
  <si>
    <t>ул. Динской от ул. Шевченко до ул. Садовой</t>
  </si>
  <si>
    <t>ул. Луначарского от ул. Коммунальной до ул. Краснодарской</t>
  </si>
  <si>
    <t>ул. Революционной от ул. Береговой до ул. Комсомольской</t>
  </si>
  <si>
    <t>ул. Хлеборобной от ул. Октябрьской до ул. Красной</t>
  </si>
  <si>
    <t>ул. Хлеборобной от ул. Коммунальной до ул. Краснодарской</t>
  </si>
  <si>
    <t>ул. Пролетарской от ул. Комсомольской до ул. Береговой</t>
  </si>
  <si>
    <t>ул. Кирова от ул. Комсомольской до ул. Пластуновской</t>
  </si>
  <si>
    <t>ул. Ленина от ул. Коммунальной до ул. Красной</t>
  </si>
  <si>
    <t>ул. Кирпичной от ул. Коммунальной до ул. Краснодарской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</si>
  <si>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</si>
  <si>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</si>
  <si>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</si>
  <si>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</si>
  <si>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</si>
  <si>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</si>
  <si>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</si>
  <si>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</si>
  <si>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</si>
  <si>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</si>
  <si>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</si>
  <si>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</si>
  <si>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</si>
  <si>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</si>
  <si>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</si>
  <si>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</si>
  <si>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</si>
  <si>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</si>
  <si>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</si>
  <si>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</si>
  <si>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</si>
  <si>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</si>
  <si>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</si>
  <si>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</si>
  <si>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 xml:space="preserve">услуга по техническому надзору  </t>
  </si>
  <si>
    <t xml:space="preserve">услуга по составлению сметной документации   </t>
  </si>
  <si>
    <t>5</t>
  </si>
  <si>
    <t>Восстановление уличного освещения по улицам:</t>
  </si>
  <si>
    <t>5.1</t>
  </si>
  <si>
    <t>ул. Свободы от ул. К.Маркса до ул. 70 лет Октября</t>
  </si>
  <si>
    <t>ул. Светлой от ул. Есенина до конца</t>
  </si>
  <si>
    <t>5,2</t>
  </si>
  <si>
    <t>5,3</t>
  </si>
  <si>
    <t>Начальник отдела ЖКХ</t>
  </si>
  <si>
    <t>Ю.А.Шашко</t>
  </si>
  <si>
    <t>ул. Пролетарской от ул. Коммунальной до ул. Краснодарской</t>
  </si>
  <si>
    <t>1.1</t>
  </si>
  <si>
    <t>к сельской целевой прогамме "Строительство 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</si>
</sst>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2">
    <font>
      <sz val="10"/>
      <name val="Arial"/>
      <family val="0"/>
    </font>
    <font>
      <sz val="10"/>
      <name val="Bernard MT Condensed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Bernard MT Condensed"/>
      <family val="1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Bernard MT Condensed"/>
      <family val="1"/>
    </font>
    <font>
      <sz val="14"/>
      <name val="Bernard MT Condense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10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5" fillId="2" borderId="10" xfId="0" applyNumberFormat="1" applyFont="1" applyFill="1" applyBorder="1" applyAlignment="1">
      <alignment horizontal="center" wrapText="1"/>
    </xf>
    <xf numFmtId="2" fontId="1" fillId="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2" fontId="1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0" fillId="0" borderId="10" xfId="0" applyFont="1" applyFill="1" applyBorder="1" applyAlignment="1">
      <alignment horizontal="left" wrapText="1"/>
    </xf>
    <xf numFmtId="0" fontId="1" fillId="8" borderId="10" xfId="0" applyFont="1" applyFill="1" applyBorder="1" applyAlignment="1">
      <alignment horizontal="left" wrapText="1"/>
    </xf>
    <xf numFmtId="49" fontId="4" fillId="8" borderId="10" xfId="0" applyNumberFormat="1" applyFont="1" applyFill="1" applyBorder="1" applyAlignment="1">
      <alignment wrapText="1"/>
    </xf>
    <xf numFmtId="0" fontId="3" fillId="8" borderId="10" xfId="0" applyFont="1" applyFill="1" applyBorder="1" applyAlignment="1">
      <alignment wrapText="1"/>
    </xf>
    <xf numFmtId="2" fontId="3" fillId="8" borderId="10" xfId="0" applyNumberFormat="1" applyFont="1" applyFill="1" applyBorder="1" applyAlignment="1">
      <alignment horizontal="center" wrapText="1"/>
    </xf>
    <xf numFmtId="2" fontId="7" fillId="8" borderId="10" xfId="0" applyNumberFormat="1" applyFont="1" applyFill="1" applyBorder="1" applyAlignment="1">
      <alignment horizontal="center"/>
    </xf>
    <xf numFmtId="2" fontId="3" fillId="8" borderId="10" xfId="0" applyNumberFormat="1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12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1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6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tabSelected="1" view="pageBreakPreview" zoomScaleSheetLayoutView="100" zoomScalePageLayoutView="0" workbookViewId="0" topLeftCell="A1">
      <selection activeCell="A25" sqref="A25:G25"/>
    </sheetView>
  </sheetViews>
  <sheetFormatPr defaultColWidth="9.140625" defaultRowHeight="12.75"/>
  <cols>
    <col min="1" max="1" width="5.28125" style="0" customWidth="1"/>
    <col min="2" max="2" width="36.421875" style="0" customWidth="1"/>
    <col min="3" max="3" width="17.8515625" style="13" customWidth="1"/>
    <col min="4" max="4" width="14.7109375" style="9" customWidth="1"/>
    <col min="5" max="5" width="13.00390625" style="9" customWidth="1"/>
    <col min="6" max="6" width="12.57421875" style="19" customWidth="1"/>
    <col min="7" max="7" width="13.00390625" style="9" customWidth="1"/>
    <col min="8" max="8" width="18.00390625" style="13" customWidth="1"/>
  </cols>
  <sheetData>
    <row r="1" spans="1:8" ht="13.5" customHeight="1">
      <c r="A1" s="26"/>
      <c r="B1" s="26"/>
      <c r="C1" s="26"/>
      <c r="D1" s="26"/>
      <c r="E1" s="83" t="s">
        <v>28</v>
      </c>
      <c r="F1" s="83"/>
      <c r="G1" s="83"/>
      <c r="H1" s="83"/>
    </row>
    <row r="2" spans="1:8" ht="13.5" customHeight="1">
      <c r="A2" s="26"/>
      <c r="B2" s="26"/>
      <c r="C2" s="26"/>
      <c r="D2" s="26"/>
      <c r="E2" s="27"/>
      <c r="F2" s="27"/>
      <c r="G2" s="27"/>
      <c r="H2" s="29"/>
    </row>
    <row r="3" spans="1:8" ht="13.5" customHeight="1">
      <c r="A3" s="26"/>
      <c r="B3" s="26"/>
      <c r="C3" s="26"/>
      <c r="D3" s="26"/>
      <c r="E3" s="83" t="s">
        <v>109</v>
      </c>
      <c r="F3" s="83"/>
      <c r="G3" s="83"/>
      <c r="H3" s="83"/>
    </row>
    <row r="4" spans="1:8" ht="13.5" customHeight="1">
      <c r="A4" s="26"/>
      <c r="B4" s="26"/>
      <c r="C4" s="26"/>
      <c r="D4" s="26"/>
      <c r="E4" s="83" t="s">
        <v>33</v>
      </c>
      <c r="F4" s="83"/>
      <c r="G4" s="83"/>
      <c r="H4" s="83"/>
    </row>
    <row r="5" spans="1:8" ht="13.5" customHeight="1">
      <c r="A5" s="26"/>
      <c r="B5" s="26"/>
      <c r="C5" s="26"/>
      <c r="D5" s="26"/>
      <c r="E5" s="83" t="s">
        <v>34</v>
      </c>
      <c r="F5" s="83"/>
      <c r="G5" s="83"/>
      <c r="H5" s="83"/>
    </row>
    <row r="6" spans="1:8" ht="13.5" customHeight="1">
      <c r="A6" s="26"/>
      <c r="B6" s="26"/>
      <c r="C6" s="26"/>
      <c r="D6" s="26"/>
      <c r="E6" s="83"/>
      <c r="F6" s="83"/>
      <c r="G6" s="83"/>
      <c r="H6" s="83"/>
    </row>
    <row r="7" spans="1:8" ht="13.5" customHeight="1">
      <c r="A7" s="26"/>
      <c r="B7" s="26"/>
      <c r="C7" s="26"/>
      <c r="D7" s="26"/>
      <c r="E7" s="26"/>
      <c r="F7" s="28"/>
      <c r="G7" s="26"/>
      <c r="H7" s="26"/>
    </row>
    <row r="8" spans="1:8" ht="13.5" customHeight="1">
      <c r="A8" s="84" t="s">
        <v>29</v>
      </c>
      <c r="B8" s="84"/>
      <c r="C8" s="84"/>
      <c r="D8" s="84"/>
      <c r="E8" s="84"/>
      <c r="F8" s="84"/>
      <c r="G8" s="84"/>
      <c r="H8" s="84"/>
    </row>
    <row r="9" spans="1:8" ht="13.5" customHeight="1">
      <c r="A9" s="25"/>
      <c r="B9" s="25"/>
      <c r="C9" s="25"/>
      <c r="D9" s="25"/>
      <c r="E9" s="25"/>
      <c r="F9" s="25"/>
      <c r="G9" s="25"/>
      <c r="H9" s="25"/>
    </row>
    <row r="10" spans="1:12" ht="12" customHeight="1">
      <c r="A10" s="81" t="s">
        <v>6</v>
      </c>
      <c r="B10" s="81" t="s">
        <v>5</v>
      </c>
      <c r="C10" s="81" t="s">
        <v>25</v>
      </c>
      <c r="D10" s="81" t="s">
        <v>24</v>
      </c>
      <c r="E10" s="90" t="s">
        <v>0</v>
      </c>
      <c r="F10" s="91"/>
      <c r="G10" s="92"/>
      <c r="H10" s="81" t="s">
        <v>1</v>
      </c>
      <c r="K10" s="27"/>
      <c r="L10" s="27"/>
    </row>
    <row r="11" spans="1:12" ht="27.75" customHeight="1">
      <c r="A11" s="82"/>
      <c r="B11" s="82"/>
      <c r="C11" s="82"/>
      <c r="D11" s="82"/>
      <c r="E11" s="10" t="s">
        <v>2</v>
      </c>
      <c r="F11" s="20" t="s">
        <v>3</v>
      </c>
      <c r="G11" s="10" t="s">
        <v>4</v>
      </c>
      <c r="H11" s="82"/>
      <c r="K11" s="83"/>
      <c r="L11" s="83"/>
    </row>
    <row r="12" spans="1:12" ht="15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21">
        <v>6</v>
      </c>
      <c r="G12" s="17">
        <v>7</v>
      </c>
      <c r="H12" s="17">
        <v>8</v>
      </c>
      <c r="K12" s="85"/>
      <c r="L12" s="85"/>
    </row>
    <row r="13" spans="1:8" ht="51">
      <c r="A13" s="41" t="s">
        <v>18</v>
      </c>
      <c r="B13" s="1" t="s">
        <v>26</v>
      </c>
      <c r="C13" s="14"/>
      <c r="D13" s="10"/>
      <c r="E13" s="10"/>
      <c r="F13" s="20"/>
      <c r="G13" s="10"/>
      <c r="H13" s="14"/>
    </row>
    <row r="14" spans="1:8" ht="27" customHeight="1">
      <c r="A14" s="7" t="s">
        <v>108</v>
      </c>
      <c r="B14" s="80" t="s">
        <v>97</v>
      </c>
      <c r="C14" s="74" t="s">
        <v>31</v>
      </c>
      <c r="D14" s="77">
        <f>SUM(E14:G14)</f>
        <v>253</v>
      </c>
      <c r="E14" s="77">
        <v>47.5</v>
      </c>
      <c r="F14" s="77">
        <v>103.9</v>
      </c>
      <c r="G14" s="77">
        <v>101.6</v>
      </c>
      <c r="H14" s="43" t="s">
        <v>37</v>
      </c>
    </row>
    <row r="15" spans="1:8" ht="17.25" customHeight="1">
      <c r="A15" s="7" t="s">
        <v>7</v>
      </c>
      <c r="B15" s="45" t="s">
        <v>96</v>
      </c>
      <c r="C15" s="43"/>
      <c r="D15" s="35">
        <v>0</v>
      </c>
      <c r="E15" s="35">
        <v>0</v>
      </c>
      <c r="F15" s="35">
        <v>0</v>
      </c>
      <c r="G15" s="35">
        <v>100</v>
      </c>
      <c r="H15" s="43"/>
    </row>
    <row r="16" spans="1:8" ht="65.25" customHeight="1">
      <c r="A16" s="7" t="s">
        <v>43</v>
      </c>
      <c r="B16" s="46" t="s">
        <v>38</v>
      </c>
      <c r="C16" s="43" t="s">
        <v>31</v>
      </c>
      <c r="D16" s="35">
        <f aca="true" t="shared" si="0" ref="D16:D30">SUM(E16:G16)</f>
        <v>1.5</v>
      </c>
      <c r="E16" s="35">
        <v>1.5</v>
      </c>
      <c r="F16" s="35">
        <v>0</v>
      </c>
      <c r="G16" s="35">
        <v>0</v>
      </c>
      <c r="H16" s="43" t="s">
        <v>37</v>
      </c>
    </row>
    <row r="17" spans="1:8" ht="62.25" customHeight="1">
      <c r="A17" s="7" t="s">
        <v>44</v>
      </c>
      <c r="B17" s="46" t="s">
        <v>39</v>
      </c>
      <c r="C17" s="43" t="s">
        <v>31</v>
      </c>
      <c r="D17" s="35">
        <f t="shared" si="0"/>
        <v>1.5</v>
      </c>
      <c r="E17" s="35">
        <v>1.5</v>
      </c>
      <c r="F17" s="35">
        <v>0</v>
      </c>
      <c r="G17" s="35">
        <v>0</v>
      </c>
      <c r="H17" s="43" t="s">
        <v>37</v>
      </c>
    </row>
    <row r="18" spans="1:8" ht="63" customHeight="1">
      <c r="A18" s="7" t="s">
        <v>45</v>
      </c>
      <c r="B18" s="46" t="s">
        <v>35</v>
      </c>
      <c r="C18" s="43" t="s">
        <v>31</v>
      </c>
      <c r="D18" s="35">
        <f>SUM(E18:G18)</f>
        <v>120</v>
      </c>
      <c r="E18" s="35">
        <v>60</v>
      </c>
      <c r="F18" s="35">
        <v>0</v>
      </c>
      <c r="G18" s="35">
        <v>60</v>
      </c>
      <c r="H18" s="43" t="s">
        <v>37</v>
      </c>
    </row>
    <row r="19" spans="1:8" s="12" customFormat="1" ht="15.75">
      <c r="A19" s="11"/>
      <c r="B19" s="3" t="s">
        <v>20</v>
      </c>
      <c r="C19" s="24"/>
      <c r="D19" s="33">
        <f t="shared" si="0"/>
        <v>476</v>
      </c>
      <c r="E19" s="33">
        <f>SUM(E14:E18)</f>
        <v>110.5</v>
      </c>
      <c r="F19" s="33">
        <f>SUM(F14:F18)</f>
        <v>103.9</v>
      </c>
      <c r="G19" s="33">
        <f>SUM(G14:G18)</f>
        <v>261.6</v>
      </c>
      <c r="H19" s="24"/>
    </row>
    <row r="20" spans="1:8" ht="48" customHeight="1" hidden="1">
      <c r="A20" s="7" t="s">
        <v>12</v>
      </c>
      <c r="B20" s="1" t="s">
        <v>8</v>
      </c>
      <c r="C20" s="14"/>
      <c r="D20" s="31">
        <f t="shared" si="0"/>
        <v>0</v>
      </c>
      <c r="E20" s="32"/>
      <c r="F20" s="34"/>
      <c r="G20" s="32"/>
      <c r="H20" s="14"/>
    </row>
    <row r="21" spans="1:8" ht="26.25" customHeight="1">
      <c r="A21" s="40" t="s">
        <v>12</v>
      </c>
      <c r="B21" s="1" t="s">
        <v>8</v>
      </c>
      <c r="C21" s="14"/>
      <c r="D21" s="31" t="s">
        <v>11</v>
      </c>
      <c r="E21" s="32"/>
      <c r="F21" s="34"/>
      <c r="G21" s="32"/>
      <c r="H21" s="14" t="s">
        <v>37</v>
      </c>
    </row>
    <row r="22" spans="1:8" s="6" customFormat="1" ht="15.75" customHeight="1">
      <c r="A22" s="7" t="s">
        <v>13</v>
      </c>
      <c r="B22" s="2" t="s">
        <v>9</v>
      </c>
      <c r="C22" s="14" t="s">
        <v>31</v>
      </c>
      <c r="D22" s="31">
        <f t="shared" si="0"/>
        <v>1686.6</v>
      </c>
      <c r="E22" s="30">
        <v>1686.6</v>
      </c>
      <c r="F22" s="35">
        <v>0</v>
      </c>
      <c r="G22" s="30">
        <v>0</v>
      </c>
      <c r="H22" s="14" t="s">
        <v>37</v>
      </c>
    </row>
    <row r="23" spans="1:8" s="6" customFormat="1" ht="15.75" customHeight="1">
      <c r="A23" s="7"/>
      <c r="B23" s="2" t="s">
        <v>9</v>
      </c>
      <c r="C23" s="14" t="s">
        <v>30</v>
      </c>
      <c r="D23" s="31">
        <f t="shared" si="0"/>
        <v>615</v>
      </c>
      <c r="E23" s="30">
        <v>615</v>
      </c>
      <c r="F23" s="35">
        <v>0</v>
      </c>
      <c r="G23" s="30">
        <v>0</v>
      </c>
      <c r="H23" s="14" t="s">
        <v>37</v>
      </c>
    </row>
    <row r="24" spans="1:8" s="6" customFormat="1" ht="15.75" customHeight="1">
      <c r="A24" s="7" t="s">
        <v>27</v>
      </c>
      <c r="B24" s="2" t="s">
        <v>10</v>
      </c>
      <c r="C24" s="14" t="s">
        <v>31</v>
      </c>
      <c r="D24" s="31">
        <f t="shared" si="0"/>
        <v>919.8</v>
      </c>
      <c r="E24" s="30">
        <v>919.8</v>
      </c>
      <c r="F24" s="35">
        <v>0</v>
      </c>
      <c r="G24" s="30">
        <v>0</v>
      </c>
      <c r="H24" s="14" t="s">
        <v>37</v>
      </c>
    </row>
    <row r="25" spans="1:8" ht="18.75" customHeight="1">
      <c r="A25" s="75" t="s">
        <v>14</v>
      </c>
      <c r="B25" s="76" t="s">
        <v>19</v>
      </c>
      <c r="C25" s="74" t="s">
        <v>31</v>
      </c>
      <c r="D25" s="77">
        <f t="shared" si="0"/>
        <v>544.3</v>
      </c>
      <c r="E25" s="78">
        <v>0</v>
      </c>
      <c r="F25" s="77">
        <v>0</v>
      </c>
      <c r="G25" s="79">
        <v>544.3</v>
      </c>
      <c r="H25" s="14" t="s">
        <v>37</v>
      </c>
    </row>
    <row r="26" spans="1:8" ht="45" customHeight="1">
      <c r="A26" s="51" t="s">
        <v>15</v>
      </c>
      <c r="B26" s="73" t="s">
        <v>46</v>
      </c>
      <c r="C26" s="43"/>
      <c r="D26" s="35">
        <f t="shared" si="0"/>
        <v>467.2</v>
      </c>
      <c r="E26" s="35">
        <v>0</v>
      </c>
      <c r="F26" s="35">
        <v>467.2</v>
      </c>
      <c r="G26" s="37">
        <v>0</v>
      </c>
      <c r="H26" s="43" t="s">
        <v>37</v>
      </c>
    </row>
    <row r="27" spans="1:8" ht="16.5" customHeight="1">
      <c r="A27" s="51"/>
      <c r="B27" s="52" t="s">
        <v>20</v>
      </c>
      <c r="C27" s="45"/>
      <c r="D27" s="38">
        <f t="shared" si="0"/>
        <v>4232.9</v>
      </c>
      <c r="E27" s="38">
        <f>SUM(E22:E26)</f>
        <v>3221.3999999999996</v>
      </c>
      <c r="F27" s="38">
        <f>SUM(F25:F26)</f>
        <v>467.2</v>
      </c>
      <c r="G27" s="38">
        <f>SUM(G22:G26)</f>
        <v>544.3</v>
      </c>
      <c r="H27" s="53" t="s">
        <v>11</v>
      </c>
    </row>
    <row r="28" spans="1:8" ht="24.75" customHeight="1">
      <c r="A28" s="54" t="s">
        <v>15</v>
      </c>
      <c r="B28" s="55" t="s">
        <v>22</v>
      </c>
      <c r="C28" s="43"/>
      <c r="D28" s="35" t="s">
        <v>11</v>
      </c>
      <c r="E28" s="39"/>
      <c r="F28" s="39"/>
      <c r="G28" s="39"/>
      <c r="H28" s="43" t="s">
        <v>37</v>
      </c>
    </row>
    <row r="29" spans="1:8" ht="30.75" customHeight="1">
      <c r="A29" s="51" t="s">
        <v>16</v>
      </c>
      <c r="B29" s="46" t="s">
        <v>36</v>
      </c>
      <c r="C29" s="43" t="s">
        <v>31</v>
      </c>
      <c r="D29" s="35">
        <f>SUM(E29:G29)</f>
        <v>100</v>
      </c>
      <c r="E29" s="35">
        <v>100</v>
      </c>
      <c r="F29" s="35">
        <v>0</v>
      </c>
      <c r="G29" s="35">
        <v>0</v>
      </c>
      <c r="H29" s="43" t="s">
        <v>37</v>
      </c>
    </row>
    <row r="30" spans="1:8" ht="33.75" customHeight="1">
      <c r="A30" s="51" t="s">
        <v>17</v>
      </c>
      <c r="B30" s="46" t="s">
        <v>21</v>
      </c>
      <c r="C30" s="43" t="s">
        <v>31</v>
      </c>
      <c r="D30" s="35">
        <f t="shared" si="0"/>
        <v>100</v>
      </c>
      <c r="E30" s="37">
        <v>100</v>
      </c>
      <c r="F30" s="35">
        <v>0</v>
      </c>
      <c r="G30" s="35">
        <v>0</v>
      </c>
      <c r="H30" s="43" t="s">
        <v>37</v>
      </c>
    </row>
    <row r="31" spans="1:8" ht="15" customHeight="1">
      <c r="A31" s="51"/>
      <c r="B31" s="44" t="s">
        <v>20</v>
      </c>
      <c r="C31" s="43"/>
      <c r="D31" s="38">
        <f>SUM(D29:D30)</f>
        <v>200</v>
      </c>
      <c r="E31" s="38">
        <f>SUM(E29:E30)</f>
        <v>200</v>
      </c>
      <c r="F31" s="38">
        <f>SUM(F29:F30)</f>
        <v>0</v>
      </c>
      <c r="G31" s="38">
        <f>SUM(G29:G30)</f>
        <v>0</v>
      </c>
      <c r="H31" s="43"/>
    </row>
    <row r="32" spans="1:8" ht="29.25" customHeight="1">
      <c r="A32" s="54" t="s">
        <v>42</v>
      </c>
      <c r="B32" s="56" t="s">
        <v>40</v>
      </c>
      <c r="C32" s="43"/>
      <c r="D32" s="38"/>
      <c r="E32" s="38"/>
      <c r="F32" s="38"/>
      <c r="G32" s="38"/>
      <c r="H32" s="43"/>
    </row>
    <row r="33" spans="1:8" ht="32.25" customHeight="1">
      <c r="A33" s="57" t="s">
        <v>41</v>
      </c>
      <c r="B33" s="42" t="s">
        <v>47</v>
      </c>
      <c r="C33" s="48" t="s">
        <v>31</v>
      </c>
      <c r="D33" s="35">
        <f>SUM(E33:G33)</f>
        <v>100</v>
      </c>
      <c r="E33" s="35">
        <v>0</v>
      </c>
      <c r="F33" s="35">
        <v>100</v>
      </c>
      <c r="G33" s="35">
        <v>0</v>
      </c>
      <c r="H33" s="43" t="s">
        <v>37</v>
      </c>
    </row>
    <row r="34" spans="1:8" ht="15" customHeight="1">
      <c r="A34" s="57" t="s">
        <v>72</v>
      </c>
      <c r="B34" s="46" t="s">
        <v>48</v>
      </c>
      <c r="C34" s="48" t="s">
        <v>31</v>
      </c>
      <c r="D34" s="35">
        <f aca="true" t="shared" si="1" ref="D34:D39">SUM(E34:G34)</f>
        <v>564.4</v>
      </c>
      <c r="E34" s="35">
        <v>0</v>
      </c>
      <c r="F34" s="35">
        <v>564.4</v>
      </c>
      <c r="G34" s="35">
        <v>0</v>
      </c>
      <c r="H34" s="43" t="s">
        <v>37</v>
      </c>
    </row>
    <row r="35" spans="1:8" ht="32.25" customHeight="1">
      <c r="A35" s="57" t="s">
        <v>73</v>
      </c>
      <c r="B35" s="46" t="s">
        <v>49</v>
      </c>
      <c r="C35" s="48" t="s">
        <v>31</v>
      </c>
      <c r="D35" s="35">
        <f t="shared" si="1"/>
        <v>78.1</v>
      </c>
      <c r="E35" s="35">
        <v>0</v>
      </c>
      <c r="F35" s="35">
        <v>78.1</v>
      </c>
      <c r="G35" s="35">
        <v>0</v>
      </c>
      <c r="H35" s="43" t="s">
        <v>37</v>
      </c>
    </row>
    <row r="36" spans="1:8" ht="32.25" customHeight="1">
      <c r="A36" s="57" t="s">
        <v>74</v>
      </c>
      <c r="B36" s="46" t="s">
        <v>50</v>
      </c>
      <c r="C36" s="48" t="s">
        <v>31</v>
      </c>
      <c r="D36" s="35">
        <f t="shared" si="1"/>
        <v>82.5</v>
      </c>
      <c r="E36" s="35">
        <v>0</v>
      </c>
      <c r="F36" s="35">
        <v>82.5</v>
      </c>
      <c r="G36" s="35">
        <v>0</v>
      </c>
      <c r="H36" s="43" t="s">
        <v>37</v>
      </c>
    </row>
    <row r="37" spans="1:8" ht="31.5" customHeight="1">
      <c r="A37" s="57" t="s">
        <v>75</v>
      </c>
      <c r="B37" s="46" t="s">
        <v>51</v>
      </c>
      <c r="C37" s="48" t="s">
        <v>31</v>
      </c>
      <c r="D37" s="35">
        <f t="shared" si="1"/>
        <v>114.6</v>
      </c>
      <c r="E37" s="35">
        <v>0</v>
      </c>
      <c r="F37" s="35">
        <v>114.6</v>
      </c>
      <c r="G37" s="35">
        <v>0</v>
      </c>
      <c r="H37" s="43" t="s">
        <v>37</v>
      </c>
    </row>
    <row r="38" spans="1:8" ht="33.75" customHeight="1">
      <c r="A38" s="57" t="s">
        <v>76</v>
      </c>
      <c r="B38" s="46" t="s">
        <v>52</v>
      </c>
      <c r="C38" s="48" t="s">
        <v>31</v>
      </c>
      <c r="D38" s="35">
        <f t="shared" si="1"/>
        <v>59.3</v>
      </c>
      <c r="E38" s="35">
        <v>0</v>
      </c>
      <c r="F38" s="35">
        <v>59.3</v>
      </c>
      <c r="G38" s="35">
        <v>0</v>
      </c>
      <c r="H38" s="43" t="s">
        <v>37</v>
      </c>
    </row>
    <row r="39" spans="1:8" ht="30.75" customHeight="1">
      <c r="A39" s="57" t="s">
        <v>77</v>
      </c>
      <c r="B39" s="46" t="s">
        <v>55</v>
      </c>
      <c r="C39" s="48" t="s">
        <v>31</v>
      </c>
      <c r="D39" s="35">
        <f t="shared" si="1"/>
        <v>48.3</v>
      </c>
      <c r="E39" s="35">
        <v>0</v>
      </c>
      <c r="F39" s="35">
        <v>48.3</v>
      </c>
      <c r="G39" s="35">
        <v>0</v>
      </c>
      <c r="H39" s="43" t="s">
        <v>37</v>
      </c>
    </row>
    <row r="40" spans="1:8" ht="15" customHeight="1">
      <c r="A40" s="57" t="s">
        <v>78</v>
      </c>
      <c r="B40" s="46" t="s">
        <v>53</v>
      </c>
      <c r="C40" s="48" t="s">
        <v>31</v>
      </c>
      <c r="D40" s="35">
        <f>SUM(E40:G40)</f>
        <v>24</v>
      </c>
      <c r="E40" s="35">
        <v>0</v>
      </c>
      <c r="F40" s="35">
        <v>24</v>
      </c>
      <c r="G40" s="35">
        <v>0</v>
      </c>
      <c r="H40" s="43" t="s">
        <v>37</v>
      </c>
    </row>
    <row r="41" spans="1:8" ht="14.25" customHeight="1">
      <c r="A41" s="57" t="s">
        <v>79</v>
      </c>
      <c r="B41" s="46" t="s">
        <v>54</v>
      </c>
      <c r="C41" s="48" t="s">
        <v>31</v>
      </c>
      <c r="D41" s="35">
        <f aca="true" t="shared" si="2" ref="D41:D57">SUM(E41:G41)</f>
        <v>25.5</v>
      </c>
      <c r="E41" s="35">
        <v>0</v>
      </c>
      <c r="F41" s="35">
        <v>25.5</v>
      </c>
      <c r="G41" s="35">
        <v>0</v>
      </c>
      <c r="H41" s="43" t="s">
        <v>37</v>
      </c>
    </row>
    <row r="42" spans="1:8" ht="14.25" customHeight="1">
      <c r="A42" s="57" t="s">
        <v>80</v>
      </c>
      <c r="B42" s="46" t="s">
        <v>56</v>
      </c>
      <c r="C42" s="48" t="s">
        <v>31</v>
      </c>
      <c r="D42" s="35">
        <f t="shared" si="2"/>
        <v>94</v>
      </c>
      <c r="E42" s="35">
        <v>0</v>
      </c>
      <c r="F42" s="35">
        <v>0</v>
      </c>
      <c r="G42" s="35">
        <v>94</v>
      </c>
      <c r="H42" s="43" t="s">
        <v>37</v>
      </c>
    </row>
    <row r="43" spans="1:8" ht="14.25" customHeight="1">
      <c r="A43" s="57" t="s">
        <v>81</v>
      </c>
      <c r="B43" s="46" t="s">
        <v>57</v>
      </c>
      <c r="C43" s="48" t="s">
        <v>31</v>
      </c>
      <c r="D43" s="35">
        <f t="shared" si="2"/>
        <v>64</v>
      </c>
      <c r="E43" s="35">
        <v>0</v>
      </c>
      <c r="F43" s="35">
        <v>0</v>
      </c>
      <c r="G43" s="35">
        <v>64</v>
      </c>
      <c r="H43" s="43" t="s">
        <v>37</v>
      </c>
    </row>
    <row r="44" spans="1:8" ht="30" customHeight="1">
      <c r="A44" s="51" t="s">
        <v>82</v>
      </c>
      <c r="B44" s="46" t="s">
        <v>58</v>
      </c>
      <c r="C44" s="43" t="s">
        <v>31</v>
      </c>
      <c r="D44" s="35">
        <f t="shared" si="2"/>
        <v>356</v>
      </c>
      <c r="E44" s="35">
        <v>0</v>
      </c>
      <c r="F44" s="35">
        <v>0</v>
      </c>
      <c r="G44" s="35">
        <v>356</v>
      </c>
      <c r="H44" s="43" t="s">
        <v>37</v>
      </c>
    </row>
    <row r="45" spans="1:8" ht="33" customHeight="1">
      <c r="A45" s="51" t="s">
        <v>83</v>
      </c>
      <c r="B45" s="46" t="s">
        <v>59</v>
      </c>
      <c r="C45" s="43" t="s">
        <v>31</v>
      </c>
      <c r="D45" s="35">
        <f t="shared" si="2"/>
        <v>320</v>
      </c>
      <c r="E45" s="35">
        <v>0</v>
      </c>
      <c r="F45" s="35">
        <v>0</v>
      </c>
      <c r="G45" s="35">
        <v>320</v>
      </c>
      <c r="H45" s="43" t="s">
        <v>37</v>
      </c>
    </row>
    <row r="46" spans="1:8" ht="30.75" customHeight="1">
      <c r="A46" s="51" t="s">
        <v>84</v>
      </c>
      <c r="B46" s="46" t="s">
        <v>60</v>
      </c>
      <c r="C46" s="43" t="s">
        <v>31</v>
      </c>
      <c r="D46" s="35">
        <f t="shared" si="2"/>
        <v>37.9</v>
      </c>
      <c r="E46" s="35">
        <v>0</v>
      </c>
      <c r="F46" s="35">
        <v>0</v>
      </c>
      <c r="G46" s="35">
        <v>37.9</v>
      </c>
      <c r="H46" s="43" t="s">
        <v>37</v>
      </c>
    </row>
    <row r="47" spans="1:8" ht="32.25" customHeight="1">
      <c r="A47" s="51" t="s">
        <v>85</v>
      </c>
      <c r="B47" s="46" t="s">
        <v>61</v>
      </c>
      <c r="C47" s="43" t="s">
        <v>31</v>
      </c>
      <c r="D47" s="35">
        <f t="shared" si="2"/>
        <v>37.9</v>
      </c>
      <c r="E47" s="35">
        <v>0</v>
      </c>
      <c r="F47" s="35">
        <v>0</v>
      </c>
      <c r="G47" s="35">
        <v>37.9</v>
      </c>
      <c r="H47" s="43" t="s">
        <v>37</v>
      </c>
    </row>
    <row r="48" spans="1:8" ht="29.25" customHeight="1">
      <c r="A48" s="51" t="s">
        <v>86</v>
      </c>
      <c r="B48" s="46" t="s">
        <v>62</v>
      </c>
      <c r="C48" s="43" t="s">
        <v>31</v>
      </c>
      <c r="D48" s="35">
        <f t="shared" si="2"/>
        <v>33.5</v>
      </c>
      <c r="E48" s="35">
        <v>0</v>
      </c>
      <c r="F48" s="35">
        <v>0</v>
      </c>
      <c r="G48" s="35">
        <v>33.5</v>
      </c>
      <c r="H48" s="43" t="s">
        <v>37</v>
      </c>
    </row>
    <row r="49" spans="1:8" ht="30" customHeight="1">
      <c r="A49" s="51" t="s">
        <v>87</v>
      </c>
      <c r="B49" s="46" t="s">
        <v>63</v>
      </c>
      <c r="C49" s="43" t="s">
        <v>31</v>
      </c>
      <c r="D49" s="35">
        <f t="shared" si="2"/>
        <v>79.2</v>
      </c>
      <c r="E49" s="35">
        <v>0</v>
      </c>
      <c r="F49" s="35">
        <v>0</v>
      </c>
      <c r="G49" s="35">
        <v>79.2</v>
      </c>
      <c r="H49" s="43" t="s">
        <v>37</v>
      </c>
    </row>
    <row r="50" spans="1:8" ht="46.5" customHeight="1">
      <c r="A50" s="51" t="s">
        <v>88</v>
      </c>
      <c r="B50" s="46" t="s">
        <v>64</v>
      </c>
      <c r="C50" s="43" t="s">
        <v>31</v>
      </c>
      <c r="D50" s="35">
        <f t="shared" si="2"/>
        <v>44</v>
      </c>
      <c r="E50" s="35">
        <v>0</v>
      </c>
      <c r="F50" s="35">
        <v>0</v>
      </c>
      <c r="G50" s="35">
        <v>44</v>
      </c>
      <c r="H50" s="43" t="s">
        <v>37</v>
      </c>
    </row>
    <row r="51" spans="1:8" ht="29.25" customHeight="1">
      <c r="A51" s="51" t="s">
        <v>89</v>
      </c>
      <c r="B51" s="46" t="s">
        <v>65</v>
      </c>
      <c r="C51" s="43" t="s">
        <v>31</v>
      </c>
      <c r="D51" s="35">
        <f t="shared" si="2"/>
        <v>64</v>
      </c>
      <c r="E51" s="35">
        <v>0</v>
      </c>
      <c r="F51" s="35">
        <v>0</v>
      </c>
      <c r="G51" s="35">
        <v>64</v>
      </c>
      <c r="H51" s="43" t="s">
        <v>37</v>
      </c>
    </row>
    <row r="52" spans="1:8" ht="31.5" customHeight="1">
      <c r="A52" s="51" t="s">
        <v>90</v>
      </c>
      <c r="B52" s="46" t="s">
        <v>66</v>
      </c>
      <c r="C52" s="43" t="s">
        <v>31</v>
      </c>
      <c r="D52" s="35">
        <f t="shared" si="2"/>
        <v>38</v>
      </c>
      <c r="E52" s="35">
        <v>0</v>
      </c>
      <c r="F52" s="35">
        <v>0</v>
      </c>
      <c r="G52" s="35">
        <v>38</v>
      </c>
      <c r="H52" s="43" t="s">
        <v>37</v>
      </c>
    </row>
    <row r="53" spans="1:8" ht="46.5" customHeight="1">
      <c r="A53" s="51" t="s">
        <v>91</v>
      </c>
      <c r="B53" s="46" t="s">
        <v>67</v>
      </c>
      <c r="C53" s="43" t="s">
        <v>31</v>
      </c>
      <c r="D53" s="35">
        <f t="shared" si="2"/>
        <v>38</v>
      </c>
      <c r="E53" s="35">
        <v>0</v>
      </c>
      <c r="F53" s="35">
        <v>0</v>
      </c>
      <c r="G53" s="35">
        <v>38</v>
      </c>
      <c r="H53" s="43" t="s">
        <v>37</v>
      </c>
    </row>
    <row r="54" spans="1:8" ht="48.75" customHeight="1">
      <c r="A54" s="51" t="s">
        <v>92</v>
      </c>
      <c r="B54" s="93" t="s">
        <v>107</v>
      </c>
      <c r="C54" s="43" t="s">
        <v>31</v>
      </c>
      <c r="D54" s="35">
        <f t="shared" si="2"/>
        <v>27.6</v>
      </c>
      <c r="E54" s="35">
        <v>0</v>
      </c>
      <c r="F54" s="35">
        <v>0</v>
      </c>
      <c r="G54" s="35">
        <v>27.6</v>
      </c>
      <c r="H54" s="43" t="s">
        <v>37</v>
      </c>
    </row>
    <row r="55" spans="1:8" ht="30" customHeight="1">
      <c r="A55" s="51" t="s">
        <v>93</v>
      </c>
      <c r="B55" s="46" t="s">
        <v>69</v>
      </c>
      <c r="C55" s="43" t="s">
        <v>31</v>
      </c>
      <c r="D55" s="35">
        <f t="shared" si="2"/>
        <v>39.4</v>
      </c>
      <c r="E55" s="35">
        <v>0</v>
      </c>
      <c r="F55" s="35">
        <v>0</v>
      </c>
      <c r="G55" s="35">
        <v>39.4</v>
      </c>
      <c r="H55" s="43" t="s">
        <v>37</v>
      </c>
    </row>
    <row r="56" spans="1:8" ht="30" customHeight="1">
      <c r="A56" s="51" t="s">
        <v>94</v>
      </c>
      <c r="B56" s="46" t="s">
        <v>70</v>
      </c>
      <c r="C56" s="43" t="s">
        <v>31</v>
      </c>
      <c r="D56" s="35">
        <f t="shared" si="2"/>
        <v>47.4</v>
      </c>
      <c r="E56" s="35">
        <v>0</v>
      </c>
      <c r="F56" s="35">
        <v>0</v>
      </c>
      <c r="G56" s="35">
        <v>47.4</v>
      </c>
      <c r="H56" s="43" t="s">
        <v>37</v>
      </c>
    </row>
    <row r="57" spans="1:8" ht="46.5" customHeight="1">
      <c r="A57" s="51" t="s">
        <v>95</v>
      </c>
      <c r="B57" s="46" t="s">
        <v>71</v>
      </c>
      <c r="C57" s="43" t="s">
        <v>31</v>
      </c>
      <c r="D57" s="35">
        <f t="shared" si="2"/>
        <v>45.2</v>
      </c>
      <c r="E57" s="35">
        <v>0</v>
      </c>
      <c r="F57" s="35">
        <v>0</v>
      </c>
      <c r="G57" s="35">
        <v>45.2</v>
      </c>
      <c r="H57" s="43" t="s">
        <v>37</v>
      </c>
    </row>
    <row r="58" spans="1:8" ht="15" customHeight="1">
      <c r="A58" s="51"/>
      <c r="B58" s="44" t="s">
        <v>20</v>
      </c>
      <c r="C58" s="43"/>
      <c r="D58" s="38">
        <f>SUM(D33:D57)</f>
        <v>2462.8</v>
      </c>
      <c r="E58" s="38">
        <f>SUM(E33:E41)</f>
        <v>0</v>
      </c>
      <c r="F58" s="38">
        <f>SUM(F33:F41)</f>
        <v>1096.7</v>
      </c>
      <c r="G58" s="38">
        <f>SUM(G33:G57)</f>
        <v>1366.1000000000001</v>
      </c>
      <c r="H58" s="43"/>
    </row>
    <row r="59" spans="1:8" ht="29.25" customHeight="1">
      <c r="A59" s="54" t="s">
        <v>98</v>
      </c>
      <c r="B59" s="44" t="s">
        <v>99</v>
      </c>
      <c r="C59" s="43"/>
      <c r="D59" s="38"/>
      <c r="E59" s="38"/>
      <c r="F59" s="38"/>
      <c r="G59" s="38"/>
      <c r="H59" s="43"/>
    </row>
    <row r="60" spans="1:8" ht="31.5" customHeight="1">
      <c r="A60" s="51" t="s">
        <v>100</v>
      </c>
      <c r="B60" s="42" t="s">
        <v>68</v>
      </c>
      <c r="C60" s="43" t="s">
        <v>31</v>
      </c>
      <c r="D60" s="35">
        <f>SUM(E60:G60)</f>
        <v>88.6</v>
      </c>
      <c r="E60" s="35">
        <v>0</v>
      </c>
      <c r="F60" s="35">
        <v>0</v>
      </c>
      <c r="G60" s="35">
        <v>88.6</v>
      </c>
      <c r="H60" s="43" t="s">
        <v>37</v>
      </c>
    </row>
    <row r="61" spans="1:8" ht="31.5" customHeight="1">
      <c r="A61" s="51" t="s">
        <v>103</v>
      </c>
      <c r="B61" s="42" t="s">
        <v>101</v>
      </c>
      <c r="C61" s="43" t="s">
        <v>31</v>
      </c>
      <c r="D61" s="35">
        <f>SUM(E61:G61)</f>
        <v>37.1</v>
      </c>
      <c r="E61" s="35">
        <v>0</v>
      </c>
      <c r="F61" s="35">
        <v>0</v>
      </c>
      <c r="G61" s="35">
        <v>37.1</v>
      </c>
      <c r="H61" s="43" t="s">
        <v>37</v>
      </c>
    </row>
    <row r="62" spans="1:8" ht="18" customHeight="1">
      <c r="A62" s="51" t="s">
        <v>104</v>
      </c>
      <c r="B62" s="42" t="s">
        <v>102</v>
      </c>
      <c r="C62" s="43" t="s">
        <v>31</v>
      </c>
      <c r="D62" s="35">
        <f>SUM(E62:G62)</f>
        <v>119.6</v>
      </c>
      <c r="E62" s="35">
        <v>0</v>
      </c>
      <c r="F62" s="35">
        <v>0</v>
      </c>
      <c r="G62" s="35">
        <v>119.6</v>
      </c>
      <c r="H62" s="43" t="s">
        <v>37</v>
      </c>
    </row>
    <row r="63" spans="1:8" ht="18" customHeight="1">
      <c r="A63" s="51"/>
      <c r="B63" s="44" t="s">
        <v>20</v>
      </c>
      <c r="C63" s="49"/>
      <c r="D63" s="38">
        <f>SUM(D60:D62)</f>
        <v>245.29999999999998</v>
      </c>
      <c r="E63" s="38">
        <f>SUM(E60:E62)</f>
        <v>0</v>
      </c>
      <c r="F63" s="38">
        <f>SUM(F60:F62)</f>
        <v>0</v>
      </c>
      <c r="G63" s="38">
        <f>SUM(G60:G62)</f>
        <v>245.29999999999998</v>
      </c>
      <c r="H63" s="49"/>
    </row>
    <row r="64" spans="1:10" ht="17.25" customHeight="1">
      <c r="A64" s="58"/>
      <c r="B64" s="44" t="s">
        <v>23</v>
      </c>
      <c r="C64" s="59">
        <f>D63+D31+D27+D19+D58</f>
        <v>7617</v>
      </c>
      <c r="D64" s="38">
        <f>SUM(E64:G64)</f>
        <v>7617</v>
      </c>
      <c r="E64" s="38">
        <f>E58+E31+E27+E19+E63</f>
        <v>3531.8999999999996</v>
      </c>
      <c r="F64" s="38">
        <f>F58+F31+F27+F19+F63</f>
        <v>1667.8000000000002</v>
      </c>
      <c r="G64" s="38">
        <f>G63+G58+G31+G27+G19</f>
        <v>2417.2999999999997</v>
      </c>
      <c r="H64" s="60" t="s">
        <v>11</v>
      </c>
      <c r="J64" s="36" t="s">
        <v>11</v>
      </c>
    </row>
    <row r="65" spans="1:8" ht="14.25" customHeight="1">
      <c r="A65" s="58"/>
      <c r="B65" s="61" t="s">
        <v>32</v>
      </c>
      <c r="C65" s="43"/>
      <c r="D65" s="47"/>
      <c r="E65" s="47"/>
      <c r="F65" s="47"/>
      <c r="G65" s="47"/>
      <c r="H65" s="43"/>
    </row>
    <row r="66" spans="1:8" ht="14.25" customHeight="1">
      <c r="A66" s="58"/>
      <c r="B66" s="49" t="s">
        <v>31</v>
      </c>
      <c r="C66" s="43"/>
      <c r="D66" s="38">
        <f>SUM(E66:G66)</f>
        <v>7002</v>
      </c>
      <c r="E66" s="38">
        <f>E64-E67</f>
        <v>2916.8999999999996</v>
      </c>
      <c r="F66" s="38">
        <f>F64-F67</f>
        <v>1667.8000000000002</v>
      </c>
      <c r="G66" s="38">
        <f>G64-G67</f>
        <v>2417.2999999999997</v>
      </c>
      <c r="H66" s="49"/>
    </row>
    <row r="67" spans="1:8" ht="13.5" customHeight="1">
      <c r="A67" s="58"/>
      <c r="B67" s="49" t="s">
        <v>30</v>
      </c>
      <c r="C67" s="43"/>
      <c r="D67" s="38">
        <f>SUM(E67:G67)</f>
        <v>615</v>
      </c>
      <c r="E67" s="38">
        <v>615</v>
      </c>
      <c r="F67" s="62"/>
      <c r="G67" s="62"/>
      <c r="H67" s="49"/>
    </row>
    <row r="68" spans="1:8" ht="18" customHeight="1">
      <c r="A68" s="63"/>
      <c r="B68" s="50"/>
      <c r="C68" s="64"/>
      <c r="D68" s="65"/>
      <c r="E68" s="66"/>
      <c r="F68" s="67"/>
      <c r="G68" s="67"/>
      <c r="H68" s="68"/>
    </row>
    <row r="69" spans="1:8" ht="16.5" customHeight="1">
      <c r="A69" s="86" t="s">
        <v>105</v>
      </c>
      <c r="B69" s="86"/>
      <c r="C69" s="86"/>
      <c r="D69" s="69"/>
      <c r="E69" s="69"/>
      <c r="F69" s="69"/>
      <c r="G69" s="69"/>
      <c r="H69" s="70" t="s">
        <v>11</v>
      </c>
    </row>
    <row r="70" spans="1:8" ht="15.75" customHeight="1">
      <c r="A70" s="86"/>
      <c r="B70" s="86"/>
      <c r="C70" s="86"/>
      <c r="D70" s="87"/>
      <c r="E70" s="87"/>
      <c r="F70" s="87"/>
      <c r="G70" s="88" t="s">
        <v>106</v>
      </c>
      <c r="H70" s="89"/>
    </row>
    <row r="71" spans="1:8" ht="12.75">
      <c r="A71" s="71"/>
      <c r="B71" s="72"/>
      <c r="C71" s="70"/>
      <c r="D71" s="69"/>
      <c r="E71" s="69"/>
      <c r="F71" s="69"/>
      <c r="G71" s="69"/>
      <c r="H71" s="70"/>
    </row>
    <row r="72" spans="1:8" ht="12.75">
      <c r="A72" s="71"/>
      <c r="B72" s="72"/>
      <c r="C72" s="70"/>
      <c r="D72" s="69"/>
      <c r="E72" s="69"/>
      <c r="F72" s="69"/>
      <c r="G72" s="69"/>
      <c r="H72" s="70"/>
    </row>
    <row r="73" spans="1:8" ht="12.75">
      <c r="A73" s="4"/>
      <c r="B73" s="5"/>
      <c r="C73" s="15"/>
      <c r="D73" s="8"/>
      <c r="E73" s="8"/>
      <c r="F73" s="22"/>
      <c r="G73" s="8"/>
      <c r="H73" s="15"/>
    </row>
    <row r="74" spans="1:8" ht="12.75">
      <c r="A74" s="4"/>
      <c r="B74" s="5"/>
      <c r="C74" s="15"/>
      <c r="D74" s="8"/>
      <c r="E74" s="8"/>
      <c r="F74" s="22"/>
      <c r="G74" s="8"/>
      <c r="H74" s="15"/>
    </row>
    <row r="75" spans="1:8" ht="12.75">
      <c r="A75" s="4"/>
      <c r="B75" s="5"/>
      <c r="C75" s="15"/>
      <c r="D75" s="8"/>
      <c r="E75" s="8"/>
      <c r="F75" s="22"/>
      <c r="G75" s="8"/>
      <c r="H75" s="15"/>
    </row>
    <row r="76" spans="1:8" ht="12.75">
      <c r="A76" s="4"/>
      <c r="B76" s="5"/>
      <c r="C76" s="15"/>
      <c r="D76" s="8"/>
      <c r="E76" s="8"/>
      <c r="F76" s="22"/>
      <c r="G76" s="8"/>
      <c r="H76" s="15"/>
    </row>
    <row r="77" spans="1:8" ht="12.75">
      <c r="A77" s="4"/>
      <c r="B77" s="5"/>
      <c r="C77" s="15"/>
      <c r="D77" s="8"/>
      <c r="E77" s="8"/>
      <c r="F77" s="22"/>
      <c r="G77" s="8"/>
      <c r="H77" s="15"/>
    </row>
    <row r="78" spans="1:8" ht="12.75">
      <c r="A78" s="4"/>
      <c r="B78" s="5"/>
      <c r="C78" s="15"/>
      <c r="D78" s="8"/>
      <c r="E78" s="8"/>
      <c r="F78" s="22"/>
      <c r="G78" s="8"/>
      <c r="H78" s="15"/>
    </row>
    <row r="79" spans="1:8" ht="12.75">
      <c r="A79" s="4"/>
      <c r="B79" s="5"/>
      <c r="C79" s="15"/>
      <c r="D79" s="8"/>
      <c r="E79" s="8"/>
      <c r="F79" s="22"/>
      <c r="G79" s="8"/>
      <c r="H79" s="15"/>
    </row>
    <row r="80" spans="1:8" ht="12.75">
      <c r="A80" s="4"/>
      <c r="B80" s="5"/>
      <c r="C80" s="15"/>
      <c r="D80" s="8"/>
      <c r="E80" s="8"/>
      <c r="F80" s="22"/>
      <c r="G80" s="8"/>
      <c r="H80" s="15"/>
    </row>
    <row r="81" spans="1:8" ht="12.75">
      <c r="A81" s="4"/>
      <c r="B81" s="5"/>
      <c r="C81" s="15"/>
      <c r="D81" s="8"/>
      <c r="E81" s="8"/>
      <c r="F81" s="22"/>
      <c r="G81" s="8"/>
      <c r="H81" s="15"/>
    </row>
    <row r="82" spans="1:8" ht="12.75">
      <c r="A82" s="4"/>
      <c r="B82" s="5"/>
      <c r="C82" s="15"/>
      <c r="D82" s="8"/>
      <c r="E82" s="8"/>
      <c r="F82" s="22"/>
      <c r="G82" s="8"/>
      <c r="H82" s="15"/>
    </row>
    <row r="83" spans="1:8" ht="12.75">
      <c r="A83" s="4"/>
      <c r="B83" s="5"/>
      <c r="C83" s="15"/>
      <c r="D83" s="8"/>
      <c r="E83" s="8"/>
      <c r="F83" s="22"/>
      <c r="G83" s="8"/>
      <c r="H83" s="15"/>
    </row>
    <row r="84" spans="1:8" ht="12.75">
      <c r="A84" s="4"/>
      <c r="B84" s="5"/>
      <c r="C84" s="15"/>
      <c r="D84" s="8"/>
      <c r="E84" s="8"/>
      <c r="F84" s="22"/>
      <c r="G84" s="8"/>
      <c r="H84" s="15"/>
    </row>
    <row r="85" spans="1:8" ht="12.75">
      <c r="A85" s="4"/>
      <c r="B85" s="5"/>
      <c r="C85" s="15"/>
      <c r="D85" s="8"/>
      <c r="E85" s="8"/>
      <c r="F85" s="22"/>
      <c r="G85" s="8"/>
      <c r="H85" s="15"/>
    </row>
    <row r="86" spans="1:8" ht="12.75">
      <c r="A86" s="4"/>
      <c r="B86" s="5"/>
      <c r="C86" s="15"/>
      <c r="D86" s="8"/>
      <c r="E86" s="8"/>
      <c r="F86" s="22"/>
      <c r="G86" s="8"/>
      <c r="H86" s="15"/>
    </row>
    <row r="87" spans="1:8" ht="12.75">
      <c r="A87" s="4"/>
      <c r="B87" s="5"/>
      <c r="C87" s="15"/>
      <c r="D87" s="8"/>
      <c r="E87" s="8"/>
      <c r="F87" s="22"/>
      <c r="G87" s="8"/>
      <c r="H87" s="15"/>
    </row>
    <row r="88" spans="1:8" ht="12.75">
      <c r="A88" s="4"/>
      <c r="B88" s="5"/>
      <c r="C88" s="15"/>
      <c r="D88" s="8"/>
      <c r="E88" s="8"/>
      <c r="F88" s="22"/>
      <c r="G88" s="8"/>
      <c r="H88" s="15"/>
    </row>
    <row r="89" spans="1:8" ht="12.75">
      <c r="A89" s="4"/>
      <c r="B89" s="5"/>
      <c r="C89" s="15"/>
      <c r="D89" s="8"/>
      <c r="E89" s="8"/>
      <c r="F89" s="22"/>
      <c r="G89" s="8"/>
      <c r="H89" s="15"/>
    </row>
    <row r="90" spans="1:8" ht="12.75">
      <c r="A90" s="4"/>
      <c r="B90" s="5"/>
      <c r="C90" s="15"/>
      <c r="D90" s="8"/>
      <c r="E90" s="8"/>
      <c r="F90" s="22"/>
      <c r="G90" s="8"/>
      <c r="H90" s="15"/>
    </row>
    <row r="91" spans="1:8" ht="12.75">
      <c r="A91" s="4"/>
      <c r="B91" s="5"/>
      <c r="C91" s="15"/>
      <c r="D91" s="8"/>
      <c r="E91" s="8"/>
      <c r="F91" s="22"/>
      <c r="G91" s="8"/>
      <c r="H91" s="15"/>
    </row>
    <row r="92" spans="1:8" ht="12.75">
      <c r="A92" s="4"/>
      <c r="B92" s="5"/>
      <c r="C92" s="15"/>
      <c r="D92" s="8"/>
      <c r="E92" s="8"/>
      <c r="F92" s="22"/>
      <c r="G92" s="8"/>
      <c r="H92" s="15"/>
    </row>
    <row r="93" spans="1:8" ht="12.75">
      <c r="A93" s="4"/>
      <c r="B93" s="5"/>
      <c r="C93" s="15"/>
      <c r="D93" s="8"/>
      <c r="E93" s="8"/>
      <c r="F93" s="22"/>
      <c r="G93" s="8"/>
      <c r="H93" s="15"/>
    </row>
    <row r="94" spans="1:8" ht="12.75">
      <c r="A94" s="6"/>
      <c r="B94" s="6"/>
      <c r="C94" s="16"/>
      <c r="D94" s="18"/>
      <c r="E94" s="18"/>
      <c r="F94" s="23"/>
      <c r="G94" s="18"/>
      <c r="H94" s="16"/>
    </row>
  </sheetData>
  <sheetProtection/>
  <mergeCells count="17">
    <mergeCell ref="K11:L11"/>
    <mergeCell ref="K12:L12"/>
    <mergeCell ref="A69:C70"/>
    <mergeCell ref="D70:F70"/>
    <mergeCell ref="G70:H70"/>
    <mergeCell ref="H10:H11"/>
    <mergeCell ref="E10:G10"/>
    <mergeCell ref="A10:A11"/>
    <mergeCell ref="B10:B11"/>
    <mergeCell ref="C10:C11"/>
    <mergeCell ref="D10:D11"/>
    <mergeCell ref="E1:H1"/>
    <mergeCell ref="E5:H5"/>
    <mergeCell ref="E6:H6"/>
    <mergeCell ref="A8:H8"/>
    <mergeCell ref="E3:H3"/>
    <mergeCell ref="E4:H4"/>
  </mergeCells>
  <printOptions/>
  <pageMargins left="0.7480314960629921" right="0.7480314960629921" top="0.6692913385826772" bottom="0.8661417322834646" header="0.5118110236220472" footer="0.5118110236220472"/>
  <pageSetup horizontalDpi="600" verticalDpi="600" orientation="landscape" paperSize="9" r:id="rId1"/>
  <ignoredErrors>
    <ignoredError sqref="A3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2012-02-02T09:47:31Z</cp:lastPrinted>
  <dcterms:created xsi:type="dcterms:W3CDTF">1996-10-08T23:32:33Z</dcterms:created>
  <dcterms:modified xsi:type="dcterms:W3CDTF">2012-02-08T05:04:00Z</dcterms:modified>
  <cp:category/>
  <cp:version/>
  <cp:contentType/>
  <cp:contentStatus/>
</cp:coreProperties>
</file>