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<sst xmlns="http://schemas.openxmlformats.org/spreadsheetml/2006/main" count="190" uniqueCount="103">
  <si>
    <t>в том числе</t>
  </si>
  <si>
    <t>Муниципальный заказчик</t>
  </si>
  <si>
    <t>2010 год</t>
  </si>
  <si>
    <t>2011 год</t>
  </si>
  <si>
    <t>2012 год</t>
  </si>
  <si>
    <t>Наименование мероприятия (или подпрограммы)</t>
  </si>
  <si>
    <t>№ п/п</t>
  </si>
  <si>
    <t xml:space="preserve">  на территории Комсомольского парка и спортивного комплекса</t>
  </si>
  <si>
    <t>ул. Черноморская</t>
  </si>
  <si>
    <t>ул. Садовая (от ул. Промышленной до КТП/10/04)</t>
  </si>
  <si>
    <t>ул.Кирова (от ул.Береговой до ул.Комсомольской)</t>
  </si>
  <si>
    <t xml:space="preserve">ул. Революционная (от ул. Красной до ул. Краснодарской) </t>
  </si>
  <si>
    <t xml:space="preserve">1.1 </t>
  </si>
  <si>
    <t>1.2</t>
  </si>
  <si>
    <t>строительство воздушных линий освещения по улицам:</t>
  </si>
  <si>
    <t>ул. Тельмана</t>
  </si>
  <si>
    <t>ул. Садовая</t>
  </si>
  <si>
    <t>ул. Кочетинская (от ул. Тельмана до ул. Гагарина)</t>
  </si>
  <si>
    <t xml:space="preserve"> </t>
  </si>
  <si>
    <t>И.Франко</t>
  </si>
  <si>
    <t xml:space="preserve">ул.Первомайская (от ул. Комсомоль ской до ул.Береговой) </t>
  </si>
  <si>
    <t xml:space="preserve">ул. Широкая (от ул. Комсомольской до ул. Короткой)  </t>
  </si>
  <si>
    <t>ул. Чапаева (от ул. Калинина до ул. Кирпичная)</t>
  </si>
  <si>
    <t>Ул.Автомобилистов</t>
  </si>
  <si>
    <t>Ул.Крестьянская</t>
  </si>
  <si>
    <t>ул.Пролетарская (от ул. Комсомольской до ул.Пластуновской)</t>
  </si>
  <si>
    <t xml:space="preserve">ул. Центральная  </t>
  </si>
  <si>
    <t>ул. Лермонтова</t>
  </si>
  <si>
    <t xml:space="preserve">ул. Ломоносова   </t>
  </si>
  <si>
    <t xml:space="preserve">Ул.Индустриальная   </t>
  </si>
  <si>
    <t>ул.Светлая (от ул.Есенина до конца)</t>
  </si>
  <si>
    <t>ул.Набережная (от ул.Запорожской до ул.Жлобы)</t>
  </si>
  <si>
    <t xml:space="preserve">ул. Береговая (от ул. Кирпичной до ул. Советской)   </t>
  </si>
  <si>
    <t>ул.Энгельса</t>
  </si>
  <si>
    <t>ул. Горького (от ул. Кочетинская до ул. Тельмана)</t>
  </si>
  <si>
    <t>2.0</t>
  </si>
  <si>
    <t>2.1</t>
  </si>
  <si>
    <t>2.3</t>
  </si>
  <si>
    <t>2.4</t>
  </si>
  <si>
    <t>2.5</t>
  </si>
  <si>
    <t>2.6</t>
  </si>
  <si>
    <t>2.8</t>
  </si>
  <si>
    <t>2.9</t>
  </si>
  <si>
    <t>3.0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</si>
  <si>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</si>
  <si>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</si>
  <si>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</si>
  <si>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</si>
  <si>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</si>
  <si>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</si>
  <si>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</si>
  <si>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</si>
  <si>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</si>
  <si>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</si>
  <si>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</si>
  <si>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</si>
  <si>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</si>
  <si>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</si>
  <si>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</si>
  <si>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</si>
  <si>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</si>
  <si>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</si>
  <si>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1.0</t>
  </si>
  <si>
    <t xml:space="preserve">ул. Первомайской пос. Украинский  </t>
  </si>
  <si>
    <t>2.7</t>
  </si>
  <si>
    <t>итого :</t>
  </si>
  <si>
    <t>3.19</t>
  </si>
  <si>
    <t>ул. Кирова (от ул. Октябрьской до ул. Красной)</t>
  </si>
  <si>
    <t>реконструкция воздушных линий освещения по улицам:</t>
  </si>
  <si>
    <t>всего по программе :</t>
  </si>
  <si>
    <t>Объем финансирования, всего</t>
  </si>
  <si>
    <t>Источник финансирования</t>
  </si>
  <si>
    <t>Изготовление проектно-сметной документации на строительство и реконструкцию воздушных линий освещения по улицам:</t>
  </si>
  <si>
    <t>2.2</t>
  </si>
  <si>
    <t xml:space="preserve">переходному мостику между ул. Суворова и ул. Черноморской </t>
  </si>
  <si>
    <t>ул.Кирова(от ул.Красной до ул. Краснодарской)</t>
  </si>
  <si>
    <t>ПРИЛОЖЕНИЕ</t>
  </si>
  <si>
    <t>"5. Мероприятия по сельской целевой программе "Строительство и реконструкция линий уличного освещения" на 2010 - 2012 годы</t>
  </si>
  <si>
    <t>краевой бюджет</t>
  </si>
  <si>
    <t>бюджет поселения</t>
  </si>
  <si>
    <t>из них:</t>
  </si>
  <si>
    <t>к сельской целевой прогамме "Строительство и</t>
  </si>
  <si>
    <t>реконструкция линий уличного освещения"</t>
  </si>
  <si>
    <t>на 2010 - 2012 годы</t>
  </si>
  <si>
    <t xml:space="preserve">услуга по составлению сметной документации и техническому надзору  </t>
  </si>
  <si>
    <t>Корректировка ПСД на строительство воздушных линий уличного освещения по ул. Первомайской пос. Украинский</t>
  </si>
  <si>
    <t>ул. Восточная от ул. Украинской до ул. Кочетинской</t>
  </si>
  <si>
    <t>Администрация Динского сельского поселения</t>
  </si>
  <si>
    <t xml:space="preserve"> -//-</t>
  </si>
  <si>
    <t>Подготовка документов на проект границ трассы воздушной линии освещения по адресу ст. Динская ул. Садовая</t>
  </si>
  <si>
    <t>Подготовка документов на проект границ трассы воздушной линии освещения по адресу ст. Динская ул. Тельмана</t>
  </si>
  <si>
    <t>3.20</t>
  </si>
  <si>
    <t>Ремонт воздушных линий освещения по улицам:</t>
  </si>
  <si>
    <t>ул.Украинская от ул. Жлобы до ул. Восточной</t>
  </si>
  <si>
    <t>Заместитель главы администрации по архитектуре, градостроительству, ЖКХ, транспорту и связи</t>
  </si>
  <si>
    <t>В.В.Парамонов</t>
  </si>
  <si>
    <t>4.1</t>
  </si>
  <si>
    <t>4.0</t>
  </si>
  <si>
    <t>1.3</t>
  </si>
  <si>
    <t>1.4</t>
  </si>
  <si>
    <t>1.5</t>
  </si>
  <si>
    <t>Ремонт воздушных линий освещения по софинансированию с краевым бюджетом</t>
  </si>
  <si>
    <t xml:space="preserve">Электроснабжение двух 30 квартирных жилых домов мкр. Спортивный в ст.Динской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</si>
</sst>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sz val="10"/>
      <name val="Bernard MT Condensed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Bernard MT Condensed"/>
      <family val="1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Bernard MT Condensed"/>
      <family val="1"/>
    </font>
    <font>
      <sz val="14"/>
      <name val="Bernard MT Condense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10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4" fillId="2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2" borderId="10" xfId="0" applyNumberFormat="1" applyFont="1" applyFill="1" applyBorder="1" applyAlignment="1">
      <alignment horizontal="center" wrapText="1"/>
    </xf>
    <xf numFmtId="2" fontId="1" fillId="2" borderId="10" xfId="0" applyNumberFormat="1" applyFont="1" applyFill="1" applyBorder="1" applyAlignment="1">
      <alignment horizontal="center" wrapText="1"/>
    </xf>
    <xf numFmtId="2" fontId="6" fillId="2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1" fillId="2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0" fillId="2" borderId="10" xfId="0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" fillId="18" borderId="10" xfId="0" applyFont="1" applyFill="1" applyBorder="1" applyAlignment="1">
      <alignment horizontal="left" wrapText="1"/>
    </xf>
    <xf numFmtId="2" fontId="3" fillId="18" borderId="10" xfId="0" applyNumberFormat="1" applyFont="1" applyFill="1" applyBorder="1" applyAlignment="1">
      <alignment horizontal="center" wrapText="1"/>
    </xf>
    <xf numFmtId="0" fontId="3" fillId="18" borderId="10" xfId="0" applyFont="1" applyFill="1" applyBorder="1" applyAlignment="1">
      <alignment wrapText="1"/>
    </xf>
    <xf numFmtId="2" fontId="6" fillId="18" borderId="10" xfId="0" applyNumberFormat="1" applyFont="1" applyFill="1" applyBorder="1" applyAlignment="1">
      <alignment horizontal="center" wrapText="1"/>
    </xf>
    <xf numFmtId="0" fontId="30" fillId="18" borderId="0" xfId="0" applyFont="1" applyFill="1" applyAlignment="1">
      <alignment horizontal="left" wrapText="1"/>
    </xf>
    <xf numFmtId="2" fontId="3" fillId="18" borderId="10" xfId="0" applyNumberFormat="1" applyFont="1" applyFill="1" applyBorder="1" applyAlignment="1">
      <alignment horizontal="center"/>
    </xf>
    <xf numFmtId="2" fontId="5" fillId="18" borderId="10" xfId="0" applyNumberFormat="1" applyFont="1" applyFill="1" applyBorder="1" applyAlignment="1">
      <alignment horizontal="center" wrapText="1"/>
    </xf>
    <xf numFmtId="0" fontId="5" fillId="18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1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53">
      <selection activeCell="A1" sqref="A1:IV67"/>
    </sheetView>
  </sheetViews>
  <sheetFormatPr defaultColWidth="9.140625" defaultRowHeight="12.75"/>
  <cols>
    <col min="1" max="1" width="5.7109375" style="0" customWidth="1"/>
    <col min="2" max="2" width="34.8515625" style="0" customWidth="1"/>
    <col min="3" max="3" width="17.8515625" style="24" customWidth="1"/>
    <col min="4" max="4" width="16.00390625" style="19" customWidth="1"/>
    <col min="5" max="5" width="13.8515625" style="19" customWidth="1"/>
    <col min="6" max="6" width="12.57421875" style="30" customWidth="1"/>
    <col min="7" max="7" width="13.7109375" style="19" customWidth="1"/>
    <col min="8" max="8" width="18.00390625" style="24" customWidth="1"/>
  </cols>
  <sheetData>
    <row r="1" spans="1:8" ht="13.5" customHeight="1">
      <c r="A1" s="38"/>
      <c r="B1" s="38"/>
      <c r="C1" s="38"/>
      <c r="D1" s="38"/>
      <c r="E1" s="86" t="s">
        <v>76</v>
      </c>
      <c r="F1" s="86"/>
      <c r="G1" s="86"/>
      <c r="H1" s="86"/>
    </row>
    <row r="2" spans="1:8" ht="13.5" customHeight="1">
      <c r="A2" s="38"/>
      <c r="B2" s="38"/>
      <c r="C2" s="38"/>
      <c r="D2" s="38"/>
      <c r="E2" s="39"/>
      <c r="F2" s="39"/>
      <c r="G2" s="39"/>
      <c r="H2" s="41"/>
    </row>
    <row r="3" spans="1:8" ht="13.5" customHeight="1">
      <c r="A3" s="38"/>
      <c r="B3" s="38"/>
      <c r="C3" s="38"/>
      <c r="D3" s="38"/>
      <c r="E3" s="86" t="s">
        <v>81</v>
      </c>
      <c r="F3" s="86"/>
      <c r="G3" s="86"/>
      <c r="H3" s="86"/>
    </row>
    <row r="4" spans="1:8" ht="13.5" customHeight="1">
      <c r="A4" s="38"/>
      <c r="B4" s="38"/>
      <c r="C4" s="38"/>
      <c r="D4" s="38"/>
      <c r="E4" s="86" t="s">
        <v>82</v>
      </c>
      <c r="F4" s="86"/>
      <c r="G4" s="86"/>
      <c r="H4" s="86"/>
    </row>
    <row r="5" spans="1:8" ht="13.5" customHeight="1">
      <c r="A5" s="38"/>
      <c r="B5" s="38"/>
      <c r="C5" s="38"/>
      <c r="D5" s="38"/>
      <c r="E5" s="86" t="s">
        <v>83</v>
      </c>
      <c r="F5" s="86"/>
      <c r="G5" s="86"/>
      <c r="H5" s="86"/>
    </row>
    <row r="6" spans="1:8" ht="13.5" customHeight="1">
      <c r="A6" s="38"/>
      <c r="B6" s="38"/>
      <c r="C6" s="38"/>
      <c r="D6" s="38"/>
      <c r="E6" s="86"/>
      <c r="F6" s="86"/>
      <c r="G6" s="86"/>
      <c r="H6" s="86"/>
    </row>
    <row r="7" spans="1:8" ht="13.5" customHeight="1">
      <c r="A7" s="38"/>
      <c r="B7" s="38"/>
      <c r="C7" s="38"/>
      <c r="D7" s="38"/>
      <c r="E7" s="38"/>
      <c r="F7" s="40"/>
      <c r="G7" s="38"/>
      <c r="H7" s="38"/>
    </row>
    <row r="8" spans="1:8" ht="13.5" customHeight="1">
      <c r="A8" s="87" t="s">
        <v>77</v>
      </c>
      <c r="B8" s="87"/>
      <c r="C8" s="87"/>
      <c r="D8" s="87"/>
      <c r="E8" s="87"/>
      <c r="F8" s="87"/>
      <c r="G8" s="87"/>
      <c r="H8" s="87"/>
    </row>
    <row r="9" spans="1:8" ht="13.5" customHeight="1">
      <c r="A9" s="37"/>
      <c r="B9" s="37"/>
      <c r="C9" s="37"/>
      <c r="D9" s="37"/>
      <c r="E9" s="37"/>
      <c r="F9" s="37"/>
      <c r="G9" s="37"/>
      <c r="H9" s="37"/>
    </row>
    <row r="10" spans="1:12" ht="12" customHeight="1">
      <c r="A10" s="84" t="s">
        <v>6</v>
      </c>
      <c r="B10" s="84" t="s">
        <v>5</v>
      </c>
      <c r="C10" s="84" t="s">
        <v>71</v>
      </c>
      <c r="D10" s="84" t="s">
        <v>70</v>
      </c>
      <c r="E10" s="93" t="s">
        <v>0</v>
      </c>
      <c r="F10" s="94"/>
      <c r="G10" s="95"/>
      <c r="H10" s="84" t="s">
        <v>1</v>
      </c>
      <c r="K10" s="39"/>
      <c r="L10" s="39"/>
    </row>
    <row r="11" spans="1:12" ht="27.75" customHeight="1">
      <c r="A11" s="85"/>
      <c r="B11" s="85"/>
      <c r="C11" s="85"/>
      <c r="D11" s="85"/>
      <c r="E11" s="20" t="s">
        <v>2</v>
      </c>
      <c r="F11" s="31" t="s">
        <v>3</v>
      </c>
      <c r="G11" s="20" t="s">
        <v>4</v>
      </c>
      <c r="H11" s="85"/>
      <c r="K11" s="86"/>
      <c r="L11" s="86"/>
    </row>
    <row r="12" spans="1:12" ht="15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32">
        <v>6</v>
      </c>
      <c r="G12" s="28">
        <v>7</v>
      </c>
      <c r="H12" s="28">
        <v>8</v>
      </c>
      <c r="K12" s="88"/>
      <c r="L12" s="88"/>
    </row>
    <row r="13" spans="1:8" ht="51">
      <c r="A13" s="66" t="s">
        <v>62</v>
      </c>
      <c r="B13" s="1" t="s">
        <v>72</v>
      </c>
      <c r="C13" s="25"/>
      <c r="D13" s="20"/>
      <c r="E13" s="20"/>
      <c r="F13" s="31"/>
      <c r="G13" s="20"/>
      <c r="H13" s="25"/>
    </row>
    <row r="14" spans="1:8" ht="36.75" customHeight="1">
      <c r="A14" s="16" t="s">
        <v>12</v>
      </c>
      <c r="B14" s="2" t="s">
        <v>7</v>
      </c>
      <c r="C14" s="25" t="s">
        <v>79</v>
      </c>
      <c r="D14" s="46">
        <v>250</v>
      </c>
      <c r="E14" s="45"/>
      <c r="G14" s="46">
        <v>250</v>
      </c>
      <c r="H14" s="25" t="s">
        <v>87</v>
      </c>
    </row>
    <row r="15" spans="1:8" ht="27" customHeight="1">
      <c r="A15" s="16" t="s">
        <v>13</v>
      </c>
      <c r="B15" s="8" t="s">
        <v>84</v>
      </c>
      <c r="C15" s="76" t="s">
        <v>79</v>
      </c>
      <c r="D15" s="77">
        <f>SUM(E15:G15)</f>
        <v>265</v>
      </c>
      <c r="E15" s="44">
        <v>47.5</v>
      </c>
      <c r="F15" s="46">
        <v>111.2</v>
      </c>
      <c r="G15" s="46">
        <v>106.3</v>
      </c>
      <c r="H15" s="25" t="s">
        <v>88</v>
      </c>
    </row>
    <row r="16" spans="1:8" ht="65.25" customHeight="1">
      <c r="A16" s="16" t="s">
        <v>98</v>
      </c>
      <c r="B16" s="6" t="s">
        <v>89</v>
      </c>
      <c r="C16" s="25" t="s">
        <v>79</v>
      </c>
      <c r="D16" s="46">
        <f aca="true" t="shared" si="0" ref="D16:D54">SUM(E16:G16)</f>
        <v>1.5</v>
      </c>
      <c r="E16" s="44">
        <v>1.5</v>
      </c>
      <c r="F16" s="46"/>
      <c r="G16" s="47"/>
      <c r="H16" s="25"/>
    </row>
    <row r="17" spans="1:8" ht="62.25" customHeight="1">
      <c r="A17" s="16" t="s">
        <v>99</v>
      </c>
      <c r="B17" s="6" t="s">
        <v>90</v>
      </c>
      <c r="C17" s="25" t="s">
        <v>79</v>
      </c>
      <c r="D17" s="46">
        <f t="shared" si="0"/>
        <v>1.5</v>
      </c>
      <c r="E17" s="44">
        <v>1.5</v>
      </c>
      <c r="F17" s="46"/>
      <c r="G17" s="47"/>
      <c r="H17" s="25"/>
    </row>
    <row r="18" spans="1:8" ht="63" customHeight="1">
      <c r="A18" s="16" t="s">
        <v>100</v>
      </c>
      <c r="B18" s="6" t="s">
        <v>85</v>
      </c>
      <c r="C18" s="25" t="s">
        <v>79</v>
      </c>
      <c r="D18" s="46">
        <f t="shared" si="0"/>
        <v>60</v>
      </c>
      <c r="E18" s="45"/>
      <c r="F18" s="46">
        <v>60</v>
      </c>
      <c r="G18" s="47"/>
      <c r="H18" s="25" t="s">
        <v>88</v>
      </c>
    </row>
    <row r="19" spans="1:8" s="22" customFormat="1" ht="15.75">
      <c r="A19" s="21"/>
      <c r="B19" s="9" t="s">
        <v>65</v>
      </c>
      <c r="C19" s="35"/>
      <c r="D19" s="49">
        <f t="shared" si="0"/>
        <v>578</v>
      </c>
      <c r="E19" s="49">
        <f>SUM(E14:E18)</f>
        <v>50.5</v>
      </c>
      <c r="F19" s="49">
        <f>SUM(F14:F18)</f>
        <v>171.2</v>
      </c>
      <c r="G19" s="49">
        <f>SUM(G14:G15)</f>
        <v>356.3</v>
      </c>
      <c r="H19" s="35"/>
    </row>
    <row r="20" spans="1:8" ht="48" customHeight="1" hidden="1">
      <c r="A20" s="16" t="s">
        <v>35</v>
      </c>
      <c r="B20" s="1" t="s">
        <v>14</v>
      </c>
      <c r="C20" s="25"/>
      <c r="D20" s="46">
        <f t="shared" si="0"/>
        <v>0</v>
      </c>
      <c r="E20" s="47"/>
      <c r="F20" s="50"/>
      <c r="G20" s="47"/>
      <c r="H20" s="25"/>
    </row>
    <row r="21" spans="1:8" ht="23.25" customHeight="1">
      <c r="A21" s="65" t="s">
        <v>35</v>
      </c>
      <c r="B21" s="1" t="s">
        <v>14</v>
      </c>
      <c r="C21" s="25"/>
      <c r="D21" s="46" t="s">
        <v>18</v>
      </c>
      <c r="E21" s="47"/>
      <c r="F21" s="50"/>
      <c r="G21" s="47"/>
      <c r="H21" s="25" t="s">
        <v>88</v>
      </c>
    </row>
    <row r="22" spans="1:8" s="15" customFormat="1" ht="15.75" customHeight="1">
      <c r="A22" s="16" t="s">
        <v>36</v>
      </c>
      <c r="B22" s="2" t="s">
        <v>15</v>
      </c>
      <c r="C22" s="25" t="s">
        <v>79</v>
      </c>
      <c r="D22" s="46">
        <f t="shared" si="0"/>
        <v>1686.6</v>
      </c>
      <c r="E22" s="44">
        <v>1686.6</v>
      </c>
      <c r="F22" s="51"/>
      <c r="G22" s="44">
        <v>0</v>
      </c>
      <c r="H22" s="25" t="s">
        <v>88</v>
      </c>
    </row>
    <row r="23" spans="1:8" s="15" customFormat="1" ht="15.75" customHeight="1">
      <c r="A23" s="16"/>
      <c r="B23" s="2" t="s">
        <v>15</v>
      </c>
      <c r="C23" s="25" t="s">
        <v>78</v>
      </c>
      <c r="D23" s="46">
        <f t="shared" si="0"/>
        <v>615</v>
      </c>
      <c r="E23" s="44">
        <v>615</v>
      </c>
      <c r="F23" s="51"/>
      <c r="G23" s="44">
        <v>0</v>
      </c>
      <c r="H23" s="25" t="s">
        <v>88</v>
      </c>
    </row>
    <row r="24" spans="1:8" s="15" customFormat="1" ht="15.75" customHeight="1">
      <c r="A24" s="16" t="s">
        <v>73</v>
      </c>
      <c r="B24" s="2" t="s">
        <v>16</v>
      </c>
      <c r="C24" s="25" t="s">
        <v>79</v>
      </c>
      <c r="D24" s="46">
        <f t="shared" si="0"/>
        <v>919.8</v>
      </c>
      <c r="E24" s="44">
        <v>919.8</v>
      </c>
      <c r="F24" s="51" t="s">
        <v>18</v>
      </c>
      <c r="G24" s="44">
        <v>0</v>
      </c>
      <c r="H24" s="25" t="s">
        <v>88</v>
      </c>
    </row>
    <row r="25" spans="1:8" ht="31.5" customHeight="1">
      <c r="A25" s="16" t="s">
        <v>37</v>
      </c>
      <c r="B25" s="96" t="s">
        <v>63</v>
      </c>
      <c r="C25" s="97" t="s">
        <v>79</v>
      </c>
      <c r="D25" s="59">
        <f t="shared" si="0"/>
        <v>3185.8</v>
      </c>
      <c r="E25" s="98">
        <v>0</v>
      </c>
      <c r="F25" s="59">
        <v>265.5</v>
      </c>
      <c r="G25" s="99">
        <v>2920.3</v>
      </c>
      <c r="H25" s="25" t="s">
        <v>88</v>
      </c>
    </row>
    <row r="26" spans="1:8" ht="15.75" customHeight="1">
      <c r="A26" s="16" t="s">
        <v>38</v>
      </c>
      <c r="B26" s="2" t="s">
        <v>8</v>
      </c>
      <c r="C26" s="25" t="s">
        <v>79</v>
      </c>
      <c r="D26" s="46">
        <f t="shared" si="0"/>
        <v>150</v>
      </c>
      <c r="E26" s="52"/>
      <c r="G26" s="64">
        <v>150</v>
      </c>
      <c r="H26" s="25" t="s">
        <v>88</v>
      </c>
    </row>
    <row r="27" spans="1:8" ht="32.25" customHeight="1">
      <c r="A27" s="16" t="s">
        <v>39</v>
      </c>
      <c r="B27" s="6" t="s">
        <v>10</v>
      </c>
      <c r="C27" s="25" t="s">
        <v>79</v>
      </c>
      <c r="D27" s="46">
        <f t="shared" si="0"/>
        <v>289.5</v>
      </c>
      <c r="E27" s="52"/>
      <c r="F27" s="58"/>
      <c r="G27" s="64">
        <v>289.5</v>
      </c>
      <c r="H27" s="25" t="s">
        <v>88</v>
      </c>
    </row>
    <row r="28" spans="1:8" ht="30" customHeight="1">
      <c r="A28" s="16" t="s">
        <v>40</v>
      </c>
      <c r="B28" s="6" t="s">
        <v>11</v>
      </c>
      <c r="C28" s="25" t="s">
        <v>79</v>
      </c>
      <c r="D28" s="46">
        <f>SUM(E28:G28)</f>
        <v>386</v>
      </c>
      <c r="E28" s="52"/>
      <c r="F28" s="58"/>
      <c r="G28" s="64">
        <v>386</v>
      </c>
      <c r="H28" s="25" t="s">
        <v>88</v>
      </c>
    </row>
    <row r="29" spans="1:8" ht="30" customHeight="1">
      <c r="A29" s="16" t="s">
        <v>64</v>
      </c>
      <c r="B29" s="2" t="s">
        <v>7</v>
      </c>
      <c r="C29" s="25" t="s">
        <v>79</v>
      </c>
      <c r="D29" s="46">
        <f t="shared" si="0"/>
        <v>868.5</v>
      </c>
      <c r="E29" s="45"/>
      <c r="F29" s="51"/>
      <c r="G29" s="61">
        <v>868.5</v>
      </c>
      <c r="H29" s="25" t="s">
        <v>88</v>
      </c>
    </row>
    <row r="30" spans="1:8" ht="29.25" customHeight="1">
      <c r="A30" s="16" t="s">
        <v>41</v>
      </c>
      <c r="B30" s="4" t="s">
        <v>9</v>
      </c>
      <c r="C30" s="25" t="s">
        <v>79</v>
      </c>
      <c r="D30" s="46">
        <f t="shared" si="0"/>
        <v>868.5</v>
      </c>
      <c r="E30" s="45"/>
      <c r="F30" s="51"/>
      <c r="G30" s="61">
        <v>868.5</v>
      </c>
      <c r="H30" s="25" t="s">
        <v>88</v>
      </c>
    </row>
    <row r="31" spans="1:8" ht="33" customHeight="1">
      <c r="A31" s="16" t="s">
        <v>42</v>
      </c>
      <c r="B31" s="6" t="s">
        <v>17</v>
      </c>
      <c r="C31" s="25" t="s">
        <v>79</v>
      </c>
      <c r="D31" s="46">
        <f t="shared" si="0"/>
        <v>482.5</v>
      </c>
      <c r="E31" s="45"/>
      <c r="F31" s="51"/>
      <c r="G31" s="61">
        <v>482.5</v>
      </c>
      <c r="H31" s="25" t="s">
        <v>88</v>
      </c>
    </row>
    <row r="32" spans="1:8" ht="45" customHeight="1">
      <c r="A32" s="16" t="s">
        <v>43</v>
      </c>
      <c r="B32" s="80" t="s">
        <v>102</v>
      </c>
      <c r="C32" s="76"/>
      <c r="D32" s="77">
        <f t="shared" si="0"/>
        <v>472.6</v>
      </c>
      <c r="E32" s="79"/>
      <c r="F32" s="77">
        <v>472.6</v>
      </c>
      <c r="G32" s="81"/>
      <c r="H32" s="25"/>
    </row>
    <row r="33" spans="1:8" ht="16.5" customHeight="1">
      <c r="A33" s="16"/>
      <c r="B33" s="9" t="s">
        <v>65</v>
      </c>
      <c r="C33" s="8"/>
      <c r="D33" s="49">
        <f t="shared" si="0"/>
        <v>9924.8</v>
      </c>
      <c r="E33" s="48">
        <f>SUM(E22:E31)</f>
        <v>3221.3999999999996</v>
      </c>
      <c r="F33" s="49">
        <f>SUM(F25:F32)</f>
        <v>738.1</v>
      </c>
      <c r="G33" s="62">
        <f>SUM(G22:G31)</f>
        <v>5965.3</v>
      </c>
      <c r="H33" s="57" t="s">
        <v>18</v>
      </c>
    </row>
    <row r="34" spans="1:8" ht="24.75" customHeight="1">
      <c r="A34" s="65" t="s">
        <v>43</v>
      </c>
      <c r="B34" s="1" t="s">
        <v>68</v>
      </c>
      <c r="C34" s="25"/>
      <c r="D34" s="46" t="s">
        <v>18</v>
      </c>
      <c r="E34" s="45"/>
      <c r="F34" s="51"/>
      <c r="G34" s="63"/>
      <c r="H34" s="25" t="s">
        <v>88</v>
      </c>
    </row>
    <row r="35" spans="1:8" ht="28.5" customHeight="1">
      <c r="A35" s="16" t="s">
        <v>44</v>
      </c>
      <c r="B35" s="11" t="s">
        <v>74</v>
      </c>
      <c r="C35" s="25" t="s">
        <v>79</v>
      </c>
      <c r="D35" s="46">
        <f t="shared" si="0"/>
        <v>103</v>
      </c>
      <c r="E35" s="45"/>
      <c r="F35" s="46" t="s">
        <v>18</v>
      </c>
      <c r="G35" s="59">
        <v>103</v>
      </c>
      <c r="H35" s="25" t="s">
        <v>88</v>
      </c>
    </row>
    <row r="36" spans="1:8" ht="18" customHeight="1">
      <c r="A36" s="16" t="s">
        <v>45</v>
      </c>
      <c r="B36" s="2" t="s">
        <v>19</v>
      </c>
      <c r="C36" s="25" t="s">
        <v>79</v>
      </c>
      <c r="D36" s="46">
        <f t="shared" si="0"/>
        <v>160.2</v>
      </c>
      <c r="E36" s="45"/>
      <c r="F36" s="46" t="s">
        <v>18</v>
      </c>
      <c r="G36" s="44">
        <v>160.2</v>
      </c>
      <c r="H36" s="25" t="s">
        <v>88</v>
      </c>
    </row>
    <row r="37" spans="1:8" ht="29.25" customHeight="1">
      <c r="A37" s="16" t="s">
        <v>46</v>
      </c>
      <c r="B37" s="11" t="s">
        <v>20</v>
      </c>
      <c r="C37" s="25" t="s">
        <v>79</v>
      </c>
      <c r="D37" s="46">
        <f t="shared" si="0"/>
        <v>193</v>
      </c>
      <c r="E37" s="45"/>
      <c r="F37" s="46" t="s">
        <v>18</v>
      </c>
      <c r="G37" s="44">
        <v>193</v>
      </c>
      <c r="H37" s="25" t="s">
        <v>88</v>
      </c>
    </row>
    <row r="38" spans="1:8" ht="30.75" customHeight="1">
      <c r="A38" s="16" t="s">
        <v>47</v>
      </c>
      <c r="B38" s="11" t="s">
        <v>21</v>
      </c>
      <c r="C38" s="25" t="s">
        <v>79</v>
      </c>
      <c r="D38" s="46">
        <f t="shared" si="0"/>
        <v>144.8</v>
      </c>
      <c r="E38" s="45"/>
      <c r="F38" s="46" t="s">
        <v>18</v>
      </c>
      <c r="G38" s="44">
        <v>144.8</v>
      </c>
      <c r="H38" s="25" t="s">
        <v>88</v>
      </c>
    </row>
    <row r="39" spans="1:8" ht="33" customHeight="1">
      <c r="A39" s="16" t="s">
        <v>48</v>
      </c>
      <c r="B39" s="11" t="s">
        <v>22</v>
      </c>
      <c r="C39" s="25" t="s">
        <v>79</v>
      </c>
      <c r="D39" s="46">
        <f t="shared" si="0"/>
        <v>289.5</v>
      </c>
      <c r="E39" s="45"/>
      <c r="F39" s="46" t="s">
        <v>18</v>
      </c>
      <c r="G39" s="44">
        <v>289.5</v>
      </c>
      <c r="H39" s="25" t="s">
        <v>88</v>
      </c>
    </row>
    <row r="40" spans="1:8" ht="15" customHeight="1">
      <c r="A40" s="36" t="s">
        <v>49</v>
      </c>
      <c r="B40" s="3" t="s">
        <v>23</v>
      </c>
      <c r="C40" s="25" t="s">
        <v>79</v>
      </c>
      <c r="D40" s="46">
        <f t="shared" si="0"/>
        <v>193</v>
      </c>
      <c r="E40" s="45"/>
      <c r="F40" s="44" t="s">
        <v>18</v>
      </c>
      <c r="G40" s="44">
        <v>193</v>
      </c>
      <c r="H40" s="25" t="s">
        <v>88</v>
      </c>
    </row>
    <row r="41" spans="1:8" ht="14.25" customHeight="1">
      <c r="A41" s="16" t="s">
        <v>50</v>
      </c>
      <c r="B41" s="3" t="s">
        <v>24</v>
      </c>
      <c r="C41" s="25" t="s">
        <v>79</v>
      </c>
      <c r="D41" s="46">
        <f t="shared" si="0"/>
        <v>144.8</v>
      </c>
      <c r="E41" s="45"/>
      <c r="F41" s="46" t="s">
        <v>18</v>
      </c>
      <c r="G41" s="44">
        <v>144.8</v>
      </c>
      <c r="H41" s="25" t="s">
        <v>88</v>
      </c>
    </row>
    <row r="42" spans="1:8" ht="46.5" customHeight="1">
      <c r="A42" s="16" t="s">
        <v>51</v>
      </c>
      <c r="B42" s="10" t="s">
        <v>25</v>
      </c>
      <c r="C42" s="25" t="s">
        <v>79</v>
      </c>
      <c r="D42" s="46">
        <f>SUM(E42:G42)</f>
        <v>96.5</v>
      </c>
      <c r="E42" s="45"/>
      <c r="G42" s="46">
        <v>96.5</v>
      </c>
      <c r="H42" s="25" t="s">
        <v>88</v>
      </c>
    </row>
    <row r="43" spans="1:8" ht="17.25" customHeight="1">
      <c r="A43" s="16" t="s">
        <v>52</v>
      </c>
      <c r="B43" s="6" t="s">
        <v>26</v>
      </c>
      <c r="C43" s="25" t="s">
        <v>79</v>
      </c>
      <c r="D43" s="46">
        <f t="shared" si="0"/>
        <v>193</v>
      </c>
      <c r="E43" s="45"/>
      <c r="F43" s="51"/>
      <c r="G43" s="44">
        <v>193</v>
      </c>
      <c r="H43" s="25" t="s">
        <v>88</v>
      </c>
    </row>
    <row r="44" spans="1:8" ht="17.25" customHeight="1">
      <c r="A44" s="16" t="s">
        <v>53</v>
      </c>
      <c r="B44" s="6" t="s">
        <v>27</v>
      </c>
      <c r="C44" s="25" t="s">
        <v>79</v>
      </c>
      <c r="D44" s="46">
        <f t="shared" si="0"/>
        <v>289.5</v>
      </c>
      <c r="E44" s="45"/>
      <c r="F44" s="51"/>
      <c r="G44" s="46">
        <v>289.5</v>
      </c>
      <c r="H44" s="25" t="s">
        <v>88</v>
      </c>
    </row>
    <row r="45" spans="1:8" ht="15.75" customHeight="1">
      <c r="A45" s="16" t="s">
        <v>54</v>
      </c>
      <c r="B45" s="6" t="s">
        <v>28</v>
      </c>
      <c r="C45" s="25" t="s">
        <v>79</v>
      </c>
      <c r="D45" s="46">
        <f t="shared" si="0"/>
        <v>386</v>
      </c>
      <c r="E45" s="45"/>
      <c r="F45" s="51"/>
      <c r="G45" s="53">
        <v>386</v>
      </c>
      <c r="H45" s="25" t="s">
        <v>88</v>
      </c>
    </row>
    <row r="46" spans="1:8" ht="15" customHeight="1">
      <c r="A46" s="16" t="s">
        <v>55</v>
      </c>
      <c r="B46" s="12" t="s">
        <v>29</v>
      </c>
      <c r="C46" s="25" t="s">
        <v>79</v>
      </c>
      <c r="D46" s="46">
        <f t="shared" si="0"/>
        <v>193</v>
      </c>
      <c r="E46" s="45"/>
      <c r="F46" s="51"/>
      <c r="G46" s="44">
        <v>193</v>
      </c>
      <c r="H46" s="25" t="s">
        <v>88</v>
      </c>
    </row>
    <row r="47" spans="1:8" ht="31.5" customHeight="1">
      <c r="A47" s="16" t="s">
        <v>56</v>
      </c>
      <c r="B47" s="6" t="s">
        <v>30</v>
      </c>
      <c r="C47" s="25" t="s">
        <v>79</v>
      </c>
      <c r="D47" s="46">
        <f t="shared" si="0"/>
        <v>96.5</v>
      </c>
      <c r="E47" s="45"/>
      <c r="F47" s="51"/>
      <c r="G47" s="46">
        <v>96.5</v>
      </c>
      <c r="H47" s="25" t="s">
        <v>88</v>
      </c>
    </row>
    <row r="48" spans="1:8" ht="31.5" customHeight="1">
      <c r="A48" s="16" t="s">
        <v>57</v>
      </c>
      <c r="B48" s="6" t="s">
        <v>31</v>
      </c>
      <c r="C48" s="25" t="s">
        <v>79</v>
      </c>
      <c r="D48" s="46">
        <f t="shared" si="0"/>
        <v>96.5</v>
      </c>
      <c r="E48" s="45"/>
      <c r="F48" s="51"/>
      <c r="G48" s="46">
        <v>96.5</v>
      </c>
      <c r="H48" s="25" t="s">
        <v>88</v>
      </c>
    </row>
    <row r="49" spans="1:8" ht="30.75" customHeight="1">
      <c r="A49" s="16" t="s">
        <v>58</v>
      </c>
      <c r="B49" s="5" t="s">
        <v>32</v>
      </c>
      <c r="C49" s="25" t="s">
        <v>79</v>
      </c>
      <c r="D49" s="46">
        <f t="shared" si="0"/>
        <v>241.3</v>
      </c>
      <c r="E49" s="45"/>
      <c r="F49" s="51"/>
      <c r="G49" s="53">
        <v>241.3</v>
      </c>
      <c r="H49" s="25" t="s">
        <v>88</v>
      </c>
    </row>
    <row r="50" spans="1:8" ht="18" customHeight="1">
      <c r="A50" s="17" t="s">
        <v>59</v>
      </c>
      <c r="B50" s="6" t="s">
        <v>33</v>
      </c>
      <c r="C50" s="25" t="s">
        <v>79</v>
      </c>
      <c r="D50" s="46">
        <f t="shared" si="0"/>
        <v>115.8</v>
      </c>
      <c r="E50" s="44"/>
      <c r="F50" s="46"/>
      <c r="G50" s="53">
        <v>115.8</v>
      </c>
      <c r="H50" s="25" t="s">
        <v>88</v>
      </c>
    </row>
    <row r="51" spans="1:8" ht="33.75" customHeight="1">
      <c r="A51" s="16" t="s">
        <v>60</v>
      </c>
      <c r="B51" s="6" t="s">
        <v>67</v>
      </c>
      <c r="C51" s="25" t="s">
        <v>79</v>
      </c>
      <c r="D51" s="46">
        <f t="shared" si="0"/>
        <v>100</v>
      </c>
      <c r="E51" s="53">
        <v>100</v>
      </c>
      <c r="F51" s="51"/>
      <c r="G51" s="52"/>
      <c r="H51" s="25" t="s">
        <v>88</v>
      </c>
    </row>
    <row r="52" spans="1:8" ht="32.25" customHeight="1">
      <c r="A52" s="16" t="s">
        <v>61</v>
      </c>
      <c r="B52" s="6" t="s">
        <v>75</v>
      </c>
      <c r="C52" s="25" t="s">
        <v>79</v>
      </c>
      <c r="D52" s="46">
        <f t="shared" si="0"/>
        <v>96.5</v>
      </c>
      <c r="E52" s="45"/>
      <c r="F52" s="51"/>
      <c r="G52" s="46">
        <v>96.5</v>
      </c>
      <c r="H52" s="25" t="s">
        <v>88</v>
      </c>
    </row>
    <row r="53" spans="1:8" ht="30" customHeight="1">
      <c r="A53" s="16" t="s">
        <v>66</v>
      </c>
      <c r="B53" s="6" t="s">
        <v>34</v>
      </c>
      <c r="C53" s="25" t="s">
        <v>79</v>
      </c>
      <c r="D53" s="46">
        <f t="shared" si="0"/>
        <v>144.8</v>
      </c>
      <c r="E53" s="44"/>
      <c r="F53" s="46"/>
      <c r="G53" s="46">
        <v>144.8</v>
      </c>
      <c r="H53" s="25" t="s">
        <v>88</v>
      </c>
    </row>
    <row r="54" spans="1:8" ht="30" customHeight="1">
      <c r="A54" s="16" t="s">
        <v>91</v>
      </c>
      <c r="B54" s="6" t="s">
        <v>86</v>
      </c>
      <c r="C54" s="25" t="s">
        <v>79</v>
      </c>
      <c r="D54" s="46">
        <f t="shared" si="0"/>
        <v>100</v>
      </c>
      <c r="E54" s="59">
        <v>100</v>
      </c>
      <c r="F54" s="46"/>
      <c r="G54" s="46"/>
      <c r="H54" s="25" t="s">
        <v>88</v>
      </c>
    </row>
    <row r="55" spans="1:8" ht="15" customHeight="1">
      <c r="A55" s="16"/>
      <c r="B55" s="23" t="s">
        <v>65</v>
      </c>
      <c r="C55" s="25"/>
      <c r="D55" s="49">
        <f>SUM(D35:D54)</f>
        <v>3377.7000000000007</v>
      </c>
      <c r="E55" s="49">
        <f>SUM(E35:E54)</f>
        <v>200</v>
      </c>
      <c r="F55" s="49">
        <f>SUM(F35:F54)</f>
        <v>0</v>
      </c>
      <c r="G55" s="49">
        <f>SUM(G35:G53)</f>
        <v>3177.7000000000007</v>
      </c>
      <c r="H55" s="25"/>
    </row>
    <row r="56" spans="1:8" ht="30.75" customHeight="1">
      <c r="A56" s="65" t="s">
        <v>97</v>
      </c>
      <c r="B56" s="67" t="s">
        <v>92</v>
      </c>
      <c r="C56" s="25"/>
      <c r="D56" s="49"/>
      <c r="E56" s="49"/>
      <c r="F56" s="49"/>
      <c r="G56" s="49"/>
      <c r="H56" s="25"/>
    </row>
    <row r="57" spans="1:8" ht="28.5" customHeight="1">
      <c r="A57" s="16" t="s">
        <v>96</v>
      </c>
      <c r="B57" s="78" t="s">
        <v>93</v>
      </c>
      <c r="C57" s="76"/>
      <c r="D57" s="77">
        <f>SUM(E57:G57)</f>
        <v>100</v>
      </c>
      <c r="E57" s="82"/>
      <c r="F57" s="77">
        <v>100</v>
      </c>
      <c r="G57" s="82"/>
      <c r="H57" s="25"/>
    </row>
    <row r="58" spans="1:8" ht="42.75" customHeight="1">
      <c r="A58" s="16"/>
      <c r="B58" s="78" t="s">
        <v>101</v>
      </c>
      <c r="C58" s="76"/>
      <c r="D58" s="77">
        <f>SUM(E58:G58)</f>
        <v>1200</v>
      </c>
      <c r="E58" s="82"/>
      <c r="F58" s="77">
        <v>1200</v>
      </c>
      <c r="G58" s="82"/>
      <c r="H58" s="25"/>
    </row>
    <row r="59" spans="1:8" ht="15" customHeight="1">
      <c r="A59" s="16"/>
      <c r="B59" s="83" t="s">
        <v>65</v>
      </c>
      <c r="C59" s="76"/>
      <c r="D59" s="82">
        <f>SUM(D57:D58)</f>
        <v>1300</v>
      </c>
      <c r="E59" s="82">
        <f>SUM(E57:E58)</f>
        <v>0</v>
      </c>
      <c r="F59" s="82">
        <f>SUM(F57:F58)</f>
        <v>1300</v>
      </c>
      <c r="G59" s="82">
        <f>SUM(G57:G58)</f>
        <v>0</v>
      </c>
      <c r="H59" s="25"/>
    </row>
    <row r="60" spans="1:10" ht="17.25" customHeight="1">
      <c r="A60" s="7"/>
      <c r="B60" s="23" t="s">
        <v>69</v>
      </c>
      <c r="C60" s="1"/>
      <c r="D60" s="49">
        <f>SUM(E60:G60)</f>
        <v>15180.499999999998</v>
      </c>
      <c r="E60" s="48">
        <f>E59+E55+E33+E19</f>
        <v>3471.8999999999996</v>
      </c>
      <c r="F60" s="48">
        <f>F59+F55+F33+F19</f>
        <v>2209.2999999999997</v>
      </c>
      <c r="G60" s="48">
        <f>G59+G55+G33+G19</f>
        <v>9499.3</v>
      </c>
      <c r="H60" s="56" t="s">
        <v>18</v>
      </c>
      <c r="J60" s="60">
        <f>F60-2209.2</f>
        <v>0.09999999999990905</v>
      </c>
    </row>
    <row r="61" spans="1:8" ht="18" customHeight="1">
      <c r="A61" s="7"/>
      <c r="B61" s="43" t="s">
        <v>80</v>
      </c>
      <c r="C61" s="25">
        <v>265.5</v>
      </c>
      <c r="D61" s="47"/>
      <c r="E61" s="47"/>
      <c r="F61" s="50"/>
      <c r="G61" s="47"/>
      <c r="H61" s="25"/>
    </row>
    <row r="62" spans="1:8" ht="18" customHeight="1">
      <c r="A62" s="7"/>
      <c r="B62" s="42" t="s">
        <v>79</v>
      </c>
      <c r="C62" s="25"/>
      <c r="D62" s="48">
        <f>SUM(E62:G62)</f>
        <v>14565.499999999998</v>
      </c>
      <c r="E62" s="48">
        <f>E60-E63</f>
        <v>2856.8999999999996</v>
      </c>
      <c r="F62" s="48">
        <f>F60-F63</f>
        <v>2209.2999999999997</v>
      </c>
      <c r="G62" s="48">
        <f>G60-G63</f>
        <v>9499.3</v>
      </c>
      <c r="H62" s="42"/>
    </row>
    <row r="63" spans="1:8" ht="18" customHeight="1">
      <c r="A63" s="7"/>
      <c r="B63" s="42" t="s">
        <v>78</v>
      </c>
      <c r="C63" s="25"/>
      <c r="D63" s="47"/>
      <c r="E63" s="48">
        <v>615</v>
      </c>
      <c r="F63" s="54"/>
      <c r="G63" s="55"/>
      <c r="H63" s="42"/>
    </row>
    <row r="64" spans="1:8" ht="18" customHeight="1">
      <c r="A64" s="68"/>
      <c r="B64" s="69"/>
      <c r="C64" s="70"/>
      <c r="D64" s="71"/>
      <c r="E64" s="72"/>
      <c r="F64" s="73"/>
      <c r="G64" s="74"/>
      <c r="H64" s="75"/>
    </row>
    <row r="65" spans="1:8" ht="12" customHeight="1">
      <c r="A65" s="89" t="s">
        <v>94</v>
      </c>
      <c r="B65" s="89"/>
      <c r="C65" s="89"/>
      <c r="D65" s="18"/>
      <c r="E65" s="18"/>
      <c r="F65" s="33"/>
      <c r="G65" s="18"/>
      <c r="H65" s="26"/>
    </row>
    <row r="66" spans="1:8" ht="41.25" customHeight="1">
      <c r="A66" s="89"/>
      <c r="B66" s="89"/>
      <c r="C66" s="89"/>
      <c r="D66" s="90"/>
      <c r="E66" s="90"/>
      <c r="F66" s="90"/>
      <c r="G66" s="91" t="s">
        <v>95</v>
      </c>
      <c r="H66" s="92"/>
    </row>
    <row r="67" spans="1:8" ht="12.75">
      <c r="A67" s="13"/>
      <c r="B67" s="14"/>
      <c r="C67" s="26"/>
      <c r="D67" s="18"/>
      <c r="E67" s="18"/>
      <c r="F67" s="33"/>
      <c r="G67" s="18"/>
      <c r="H67" s="26"/>
    </row>
    <row r="68" spans="1:8" ht="12.75">
      <c r="A68" s="13"/>
      <c r="B68" s="14"/>
      <c r="C68" s="26"/>
      <c r="D68" s="18"/>
      <c r="E68" s="18"/>
      <c r="F68" s="33"/>
      <c r="G68" s="18"/>
      <c r="H68" s="26"/>
    </row>
    <row r="69" spans="1:8" ht="12.75">
      <c r="A69" s="13"/>
      <c r="B69" s="14"/>
      <c r="C69" s="26"/>
      <c r="D69" s="18"/>
      <c r="E69" s="18"/>
      <c r="F69" s="33"/>
      <c r="G69" s="18"/>
      <c r="H69" s="26"/>
    </row>
    <row r="70" spans="1:8" ht="12.75">
      <c r="A70" s="13"/>
      <c r="B70" s="14"/>
      <c r="C70" s="26"/>
      <c r="D70" s="18"/>
      <c r="E70" s="18"/>
      <c r="F70" s="33"/>
      <c r="G70" s="18"/>
      <c r="H70" s="26"/>
    </row>
    <row r="71" spans="1:8" ht="12.75">
      <c r="A71" s="13"/>
      <c r="B71" s="14"/>
      <c r="C71" s="26"/>
      <c r="D71" s="18"/>
      <c r="E71" s="18"/>
      <c r="F71" s="33"/>
      <c r="G71" s="18"/>
      <c r="H71" s="26"/>
    </row>
    <row r="72" spans="1:8" ht="12.75">
      <c r="A72" s="13"/>
      <c r="B72" s="14"/>
      <c r="C72" s="26"/>
      <c r="D72" s="18"/>
      <c r="E72" s="18"/>
      <c r="F72" s="33"/>
      <c r="G72" s="18"/>
      <c r="H72" s="26"/>
    </row>
    <row r="73" spans="1:8" ht="12.75">
      <c r="A73" s="13"/>
      <c r="B73" s="14"/>
      <c r="C73" s="26"/>
      <c r="D73" s="18"/>
      <c r="E73" s="18"/>
      <c r="F73" s="33"/>
      <c r="G73" s="18"/>
      <c r="H73" s="26"/>
    </row>
    <row r="74" spans="1:8" ht="12.75">
      <c r="A74" s="13"/>
      <c r="B74" s="14"/>
      <c r="C74" s="26"/>
      <c r="D74" s="18"/>
      <c r="E74" s="18"/>
      <c r="F74" s="33"/>
      <c r="G74" s="18"/>
      <c r="H74" s="26"/>
    </row>
    <row r="75" spans="1:8" ht="12.75">
      <c r="A75" s="13"/>
      <c r="B75" s="14"/>
      <c r="C75" s="26"/>
      <c r="D75" s="18"/>
      <c r="E75" s="18"/>
      <c r="F75" s="33"/>
      <c r="G75" s="18"/>
      <c r="H75" s="26"/>
    </row>
    <row r="76" spans="1:8" ht="12.75">
      <c r="A76" s="13"/>
      <c r="B76" s="14"/>
      <c r="C76" s="26"/>
      <c r="D76" s="18"/>
      <c r="E76" s="18"/>
      <c r="F76" s="33"/>
      <c r="G76" s="18"/>
      <c r="H76" s="26"/>
    </row>
    <row r="77" spans="1:8" ht="12.75">
      <c r="A77" s="13"/>
      <c r="B77" s="14"/>
      <c r="C77" s="26"/>
      <c r="D77" s="18"/>
      <c r="E77" s="18"/>
      <c r="F77" s="33"/>
      <c r="G77" s="18"/>
      <c r="H77" s="26"/>
    </row>
    <row r="78" spans="1:8" ht="12.75">
      <c r="A78" s="13"/>
      <c r="B78" s="14"/>
      <c r="C78" s="26"/>
      <c r="D78" s="18"/>
      <c r="E78" s="18"/>
      <c r="F78" s="33"/>
      <c r="G78" s="18"/>
      <c r="H78" s="26"/>
    </row>
    <row r="79" spans="1:8" ht="12.75">
      <c r="A79" s="13"/>
      <c r="B79" s="14"/>
      <c r="C79" s="26"/>
      <c r="D79" s="18"/>
      <c r="E79" s="18"/>
      <c r="F79" s="33"/>
      <c r="G79" s="18"/>
      <c r="H79" s="26"/>
    </row>
    <row r="80" spans="1:8" ht="12.75">
      <c r="A80" s="13"/>
      <c r="B80" s="14"/>
      <c r="C80" s="26"/>
      <c r="D80" s="18"/>
      <c r="E80" s="18"/>
      <c r="F80" s="33"/>
      <c r="G80" s="18"/>
      <c r="H80" s="26"/>
    </row>
    <row r="81" spans="1:8" ht="12.75">
      <c r="A81" s="13"/>
      <c r="B81" s="14"/>
      <c r="C81" s="26"/>
      <c r="D81" s="18"/>
      <c r="E81" s="18"/>
      <c r="F81" s="33"/>
      <c r="G81" s="18"/>
      <c r="H81" s="26"/>
    </row>
    <row r="82" spans="1:8" ht="12.75">
      <c r="A82" s="13"/>
      <c r="B82" s="14"/>
      <c r="C82" s="26"/>
      <c r="D82" s="18"/>
      <c r="E82" s="18"/>
      <c r="F82" s="33"/>
      <c r="G82" s="18"/>
      <c r="H82" s="26"/>
    </row>
    <row r="83" spans="1:8" ht="12.75">
      <c r="A83" s="13"/>
      <c r="B83" s="14"/>
      <c r="C83" s="26"/>
      <c r="D83" s="18"/>
      <c r="E83" s="18"/>
      <c r="F83" s="33"/>
      <c r="G83" s="18"/>
      <c r="H83" s="26"/>
    </row>
    <row r="84" spans="1:8" ht="12.75">
      <c r="A84" s="13"/>
      <c r="B84" s="14"/>
      <c r="C84" s="26"/>
      <c r="D84" s="18"/>
      <c r="E84" s="18"/>
      <c r="F84" s="33"/>
      <c r="G84" s="18"/>
      <c r="H84" s="26"/>
    </row>
    <row r="85" spans="1:8" ht="12.75">
      <c r="A85" s="13"/>
      <c r="B85" s="14"/>
      <c r="C85" s="26"/>
      <c r="D85" s="18"/>
      <c r="E85" s="18"/>
      <c r="F85" s="33"/>
      <c r="G85" s="18"/>
      <c r="H85" s="26"/>
    </row>
    <row r="86" spans="1:8" ht="12.75">
      <c r="A86" s="13"/>
      <c r="B86" s="14"/>
      <c r="C86" s="26"/>
      <c r="D86" s="18"/>
      <c r="E86" s="18"/>
      <c r="F86" s="33"/>
      <c r="G86" s="18"/>
      <c r="H86" s="26"/>
    </row>
    <row r="87" spans="1:8" ht="12.75">
      <c r="A87" s="13"/>
      <c r="B87" s="14"/>
      <c r="C87" s="26"/>
      <c r="D87" s="18"/>
      <c r="E87" s="18"/>
      <c r="F87" s="33"/>
      <c r="G87" s="18"/>
      <c r="H87" s="26"/>
    </row>
    <row r="88" spans="1:8" ht="12.75">
      <c r="A88" s="13"/>
      <c r="B88" s="14"/>
      <c r="C88" s="26"/>
      <c r="D88" s="18"/>
      <c r="E88" s="18"/>
      <c r="F88" s="33"/>
      <c r="G88" s="18"/>
      <c r="H88" s="26"/>
    </row>
    <row r="89" spans="1:8" ht="12.75">
      <c r="A89" s="13"/>
      <c r="B89" s="14"/>
      <c r="C89" s="26"/>
      <c r="D89" s="18"/>
      <c r="E89" s="18"/>
      <c r="F89" s="33"/>
      <c r="G89" s="18"/>
      <c r="H89" s="26"/>
    </row>
    <row r="90" spans="1:8" ht="12.75">
      <c r="A90" s="15"/>
      <c r="B90" s="15"/>
      <c r="C90" s="27"/>
      <c r="D90" s="29"/>
      <c r="E90" s="29"/>
      <c r="F90" s="34"/>
      <c r="G90" s="29"/>
      <c r="H90" s="27"/>
    </row>
  </sheetData>
  <sheetProtection/>
  <mergeCells count="17">
    <mergeCell ref="K11:L11"/>
    <mergeCell ref="K12:L12"/>
    <mergeCell ref="A65:C66"/>
    <mergeCell ref="D66:F66"/>
    <mergeCell ref="G66:H66"/>
    <mergeCell ref="H10:H11"/>
    <mergeCell ref="E10:G10"/>
    <mergeCell ref="A10:A11"/>
    <mergeCell ref="B10:B11"/>
    <mergeCell ref="C10:C11"/>
    <mergeCell ref="D10:D11"/>
    <mergeCell ref="E1:H1"/>
    <mergeCell ref="E5:H5"/>
    <mergeCell ref="E6:H6"/>
    <mergeCell ref="A8:H8"/>
    <mergeCell ref="E3:H3"/>
    <mergeCell ref="E4:H4"/>
  </mergeCells>
  <printOptions/>
  <pageMargins left="0.7480314960629921" right="0.7480314960629921" top="0.6692913385826772" bottom="0.8661417322834646" header="0.5118110236220472" footer="0.5118110236220472"/>
  <pageSetup horizontalDpi="600" verticalDpi="600" orientation="landscape" paperSize="9" r:id="rId1"/>
  <ignoredErrors>
    <ignoredError sqref="A53 E53:F53 A47 A51 A52 I53:IV53 A50 A49 A4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2011-03-02T05:08:24Z</cp:lastPrinted>
  <dcterms:created xsi:type="dcterms:W3CDTF">1996-10-08T23:32:33Z</dcterms:created>
  <dcterms:modified xsi:type="dcterms:W3CDTF">2011-03-02T05:08:29Z</dcterms:modified>
  <cp:category/>
  <cp:version/>
  <cp:contentType/>
  <cp:contentStatus/>
</cp:coreProperties>
</file>