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'Лист3'!$A$1:$K$109</definedName>
  </definedNames>
  <calcPr fullCalcOnLoad="1"/>
</workbook>
</file>

<file path=xl/sharedStrings.xml><?xml version="1.0" encoding="utf-8"?>
<sst xmlns="http://schemas.openxmlformats.org/spreadsheetml/2006/main" count="376" uniqueCount="189">
  <si>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</si>
  <si>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</si>
  <si>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</si>
  <si>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</si>
  <si>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</si>
  <si>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</si>
  <si>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</si>
  <si>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</si>
  <si>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</si>
  <si>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Изготовление проектно-сметной документации на объекты:</t>
  </si>
  <si>
    <t>бюджет Динского сельского поселения</t>
  </si>
  <si>
    <t>Бурение водозаборной скважины мкр.Заречный ул.70 лет Октября  .</t>
  </si>
  <si>
    <t xml:space="preserve">Разработка генеральной схемы водоснабжения пос. Украинский    </t>
  </si>
  <si>
    <t xml:space="preserve">Бурение водозаборной скважины по ул.Мичурина   </t>
  </si>
  <si>
    <t>Бурение водозаборной скважины на территории МУЗ "Динская ЦРБ"</t>
  </si>
  <si>
    <t>Реконструкция очистных сооружений ст. Динской</t>
  </si>
  <si>
    <t>Бурение водозаборной скважины № 21073 по ул. Тенистой (центральный водозабор)</t>
  </si>
  <si>
    <t xml:space="preserve">Элементов противопожарного водоснабжения (пожарных гидрантов) </t>
  </si>
  <si>
    <t>Ограждение зоны санитарной охраны водозабора по ул. Мичурина</t>
  </si>
  <si>
    <t>Ограждение зоны санитарной охраны водозабора по ул. Тельмана</t>
  </si>
  <si>
    <t>Распределительный водопровод по ул. Первомайской в пос. Украинский</t>
  </si>
  <si>
    <t>Строительство дождевой канализации по ул. Линейной (от ул. Красной до ул. Краснодарской)</t>
  </si>
  <si>
    <t xml:space="preserve"> </t>
  </si>
  <si>
    <t>Бурение водозаборной скважины № 262 -Д  по ул. Тенистой (центральный водозабор)</t>
  </si>
  <si>
    <t>Ограждение зоны санитарной охраны водозабора по ул. Мира</t>
  </si>
  <si>
    <t>Ограждение зоны санитарной охраны водозабора по ул. Молодежной в пос. Украинский</t>
  </si>
  <si>
    <t>2015 год</t>
  </si>
  <si>
    <t>2014 год</t>
  </si>
  <si>
    <t>2013 год</t>
  </si>
  <si>
    <t xml:space="preserve">Динское сельское поселение  </t>
  </si>
  <si>
    <t>1.1</t>
  </si>
  <si>
    <t>1.3</t>
  </si>
  <si>
    <t>1.4</t>
  </si>
  <si>
    <t>1.11</t>
  </si>
  <si>
    <t>1.12</t>
  </si>
  <si>
    <t>2</t>
  </si>
  <si>
    <t>Устройство подъездных путей и разворотной технологической площадки с твердым покрытием на водозаборе по ул. Молодежной</t>
  </si>
  <si>
    <t>Строительство и реконструкция объектов:</t>
  </si>
  <si>
    <t>2.3</t>
  </si>
  <si>
    <t>2.4</t>
  </si>
  <si>
    <t>Расширение водозабора по ул. Тенистой (центральный водозабор). 4 куст водозаборных скважин</t>
  </si>
  <si>
    <t>Отвод дождевых стоков со дворов домов № 106 по ул. Новой и № 131 по ул. Линейной</t>
  </si>
  <si>
    <t>Ограждение зоны санитарной охраны водозабора по ул. Краснодарской</t>
  </si>
  <si>
    <t>Элементов противопожарного водоснабжения (пожарных гидрантов) в пос. Украинский</t>
  </si>
  <si>
    <t>Ливневой (дождевой канализации по ул. Новой в ст. Динской (от ул. Октябрьской до ул. Красной)</t>
  </si>
  <si>
    <t>Распределительный водопровод по ул. Комсомольской (от ул. Кирпичной до ул. Пластуновской)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</si>
  <si>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</si>
  <si>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</si>
  <si>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</si>
  <si>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</si>
  <si>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</si>
  <si>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</si>
  <si>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</si>
  <si>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</si>
  <si>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</si>
  <si>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</si>
  <si>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</si>
  <si>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</si>
  <si>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Ремонт и замена существующих ветхих сетей:</t>
  </si>
  <si>
    <t>Существующей канализационной системы на перекрестке ул. Красной - ул.Калинина</t>
  </si>
  <si>
    <t>всего по программе</t>
  </si>
  <si>
    <t>из них бюджет:</t>
  </si>
  <si>
    <t>поселения</t>
  </si>
  <si>
    <t>районный</t>
  </si>
  <si>
    <t>краевой</t>
  </si>
  <si>
    <t>федеральный</t>
  </si>
  <si>
    <t>2.17</t>
  </si>
  <si>
    <t>2.19</t>
  </si>
  <si>
    <t>2.20</t>
  </si>
  <si>
    <t>2.21</t>
  </si>
  <si>
    <t>2.22</t>
  </si>
  <si>
    <t>2.23</t>
  </si>
  <si>
    <t>3.1</t>
  </si>
  <si>
    <t>3.2</t>
  </si>
  <si>
    <t>3.3</t>
  </si>
  <si>
    <t>3.5</t>
  </si>
  <si>
    <t>ПРИЛОЖЕНИЕ</t>
  </si>
  <si>
    <t xml:space="preserve"> -//-</t>
  </si>
  <si>
    <t>водоснабжения и водоотведения Динского</t>
  </si>
  <si>
    <t>сельского поселения Динкого района" на 2010-2015 годы</t>
  </si>
  <si>
    <t>Разработка  схемы водопонижения в ст. Динской</t>
  </si>
  <si>
    <t>2.1</t>
  </si>
  <si>
    <t>Закольцовка водопровода по ул. Железнодорожной от ул. Пушкина до ул.</t>
  </si>
  <si>
    <t>3.9</t>
  </si>
  <si>
    <t>Водовод по ул. Красной от ул. Красноармейской до кинотеатра "40 лет Победы"</t>
  </si>
  <si>
    <t>1.2</t>
  </si>
  <si>
    <t>1.5</t>
  </si>
  <si>
    <t>1.6</t>
  </si>
  <si>
    <t>1.7</t>
  </si>
  <si>
    <t>1.10</t>
  </si>
  <si>
    <t>Услуга по подготовке предпроектной документации</t>
  </si>
  <si>
    <t>ст. Динская</t>
  </si>
  <si>
    <t>пос. Украинский</t>
  </si>
  <si>
    <t>Ограждение зоны санитарной охраны водозабора по ул. Молодежной</t>
  </si>
  <si>
    <t>Реконструкция территории центрального водозабора по ул. Тенистой (Электролизная)</t>
  </si>
  <si>
    <t>Корректировка сметной документации на реконструкцию территории центрального водозабора по ул. Тенистой (Электролизная)</t>
  </si>
  <si>
    <t>1.13</t>
  </si>
  <si>
    <t>1.14</t>
  </si>
  <si>
    <t>1.20</t>
  </si>
  <si>
    <t>1.21</t>
  </si>
  <si>
    <t>1.22</t>
  </si>
  <si>
    <t>2.2</t>
  </si>
  <si>
    <t>2.18</t>
  </si>
  <si>
    <t>3.4</t>
  </si>
  <si>
    <t>3.6</t>
  </si>
  <si>
    <t>3.7</t>
  </si>
  <si>
    <t>3.10</t>
  </si>
  <si>
    <t>3.11</t>
  </si>
  <si>
    <t xml:space="preserve">Аварийно-восстановительные работы по КНСи сети канализации по ул. Кирпичной </t>
  </si>
  <si>
    <t>Строительство водопровода по ул. Железнодорожной</t>
  </si>
  <si>
    <t>Подключение артезианской скважины № 61 к центральной магистрали</t>
  </si>
  <si>
    <t>строительство водопроводных сетей для двух 30-квартирных жилых домов в мкр. Спортивный ст. Динской</t>
  </si>
  <si>
    <t>2.24</t>
  </si>
  <si>
    <t>2.25</t>
  </si>
  <si>
    <t>3.12</t>
  </si>
  <si>
    <t>3.14</t>
  </si>
  <si>
    <t>2.26</t>
  </si>
  <si>
    <t xml:space="preserve">Ремонт подводящей канализационной сети к дому № 115 по ул. Новая </t>
  </si>
  <si>
    <t>Услуга по техническому надзору</t>
  </si>
  <si>
    <t xml:space="preserve">№ 3879 - Д </t>
  </si>
  <si>
    <t xml:space="preserve">№ 365 / Д </t>
  </si>
  <si>
    <t>Бурение водозаборной скважины мкр.Заречный, ул.70 лет Октября</t>
  </si>
  <si>
    <t>Обустройство водозаборной скважины мкр.Заречный, ул. 70 лет Октября</t>
  </si>
  <si>
    <t>4.1</t>
  </si>
  <si>
    <t>4.2</t>
  </si>
  <si>
    <t>4.3</t>
  </si>
  <si>
    <t>Строительство канализационной системы микрорайона "Спортивный" станицы Динской</t>
  </si>
  <si>
    <t>Ремонт водозаборных скважин:</t>
  </si>
  <si>
    <t xml:space="preserve">№ 5676 </t>
  </si>
  <si>
    <t>Канализационной сети на пересечении улиц Пластуновской - Новой</t>
  </si>
  <si>
    <t>Распределительного водопровода по ул. Крайняя (от ул. Ульянова до ЦРБ)</t>
  </si>
  <si>
    <t xml:space="preserve">Распределительного водопровода  по ул. Мира  </t>
  </si>
  <si>
    <t xml:space="preserve">Распределительного водопровода по ул. Первомайской  </t>
  </si>
  <si>
    <t xml:space="preserve">Распределительного водопровода по ул. Комсомольской  </t>
  </si>
  <si>
    <t xml:space="preserve">Распределительного водопровода по ул. Красной  </t>
  </si>
  <si>
    <t xml:space="preserve">Распределительного водопровода по ул. Зеленой  </t>
  </si>
  <si>
    <t xml:space="preserve">Распределительного водопровода  по ул. Заречной  </t>
  </si>
  <si>
    <t>1.8</t>
  </si>
  <si>
    <t>1.9</t>
  </si>
  <si>
    <t>3</t>
  </si>
  <si>
    <t>3.8</t>
  </si>
  <si>
    <t>3.13</t>
  </si>
  <si>
    <t>Услуга по техническому надзору за строительством инженерных сетей для двух 30-квартирных жилых домов в мкр. Спортивный ст. Динской</t>
  </si>
  <si>
    <t xml:space="preserve">Услуга по составлению сметной документации </t>
  </si>
  <si>
    <t>3.15</t>
  </si>
  <si>
    <t>3.16</t>
  </si>
  <si>
    <t>Распределительного водопровода по ул. Хлеборобной от ул. Красной до ул. Октябрьской (350 м)</t>
  </si>
  <si>
    <t xml:space="preserve">Распределительного водопровода по ул. Светлой (600 м) </t>
  </si>
  <si>
    <t>Распределительного водопровода по ул. Крайней от ЦРБ до ул. Ульянова (850 м)</t>
  </si>
  <si>
    <t xml:space="preserve">Распределительного водопровода поул. Ульянова от дома № 169 до дома № 195 (350 м) </t>
  </si>
  <si>
    <t>Распределительного водопровода по пер. Зеленому (200 м)</t>
  </si>
  <si>
    <t xml:space="preserve">Распределительного водопровода по ул. Коммунальной от ул. Гоголя до ул. Советской (1500 м) </t>
  </si>
  <si>
    <t xml:space="preserve">Распределительного водопровода по ул. Мира от технологического проезда к школе до ул. Пластуновской (650 м) </t>
  </si>
  <si>
    <t xml:space="preserve">Распределительного водопровода по ул. 70 лет Октября от ул. Энгельса до ул. Гоголя (140 м) </t>
  </si>
  <si>
    <t>Распределительного водопровода по ул. И.Франко от ул. Славянская до артскважины по ул. 70 лет Октября (600 м)</t>
  </si>
  <si>
    <t>3.17</t>
  </si>
  <si>
    <t>3.18</t>
  </si>
  <si>
    <t>3.19</t>
  </si>
  <si>
    <t>3.20</t>
  </si>
  <si>
    <t>3.22</t>
  </si>
  <si>
    <t>3.23</t>
  </si>
  <si>
    <t>3.24</t>
  </si>
  <si>
    <t>3.25</t>
  </si>
  <si>
    <t>3.26</t>
  </si>
  <si>
    <t>3.27</t>
  </si>
  <si>
    <t>3.28</t>
  </si>
  <si>
    <t>3.29</t>
  </si>
  <si>
    <t>Распределительного водопровода по ул. Гагарина (150 м)</t>
  </si>
  <si>
    <t>Распределительного водопровода по ул. Садовой (250 м)</t>
  </si>
  <si>
    <t>Распределительного водопровода по ул. Советов (600 м)</t>
  </si>
  <si>
    <t>Бурение двух водозаборных скважин в мкр. Спортивный</t>
  </si>
  <si>
    <t>Ремонт канализационных сетей с колодцами по ул. Береговой от ул. Пролетарской до ул. Хлеборобной</t>
  </si>
  <si>
    <t>"Проведение мероприятий по развитию и техническому совершенствованию, строительству системы</t>
  </si>
  <si>
    <t xml:space="preserve">5. Мероприятия сельской целевой программы «Проведение мероприятий по развитию и техническому совершенствованию, строительству системы водоснабжения и водоотведения в Динском сельском поселении Динского района» на 2010 – 2015 годы  </t>
  </si>
  <si>
    <t xml:space="preserve">к сельской целевой программе  </t>
  </si>
  <si>
    <t>Распределительного водопровода по ул.Есенина от ул. Макаренко до ул. Кочетинской  (366,1)</t>
  </si>
  <si>
    <t>Распределительного водопровода по ул.Кочетинская от ул. Тельмана до ул. Гагарина (822,1)</t>
  </si>
  <si>
    <t>ремонт водопровода по ул. Комарова от ул. Есенина до ул. Тельмана (200 м)</t>
  </si>
  <si>
    <t xml:space="preserve">Ремонт водопровода по ул. Макаренко  </t>
  </si>
  <si>
    <t xml:space="preserve">        </t>
  </si>
  <si>
    <t>Корректировка проектной документации на "Обеспечение инженерной инфраструктурой земельного участка под жилищное строительство мкр. Спортивный ст. Динская"</t>
  </si>
  <si>
    <t>3,21</t>
  </si>
  <si>
    <t>ремонт канализационной сети с колодцем по ул. Новой</t>
  </si>
  <si>
    <t>Распределительного водопровода по ул. Кубанской  (450 м)</t>
  </si>
  <si>
    <t xml:space="preserve">Ремонт водопровода по ул. Кубанской  </t>
  </si>
  <si>
    <t>4.0</t>
  </si>
  <si>
    <t xml:space="preserve">          </t>
  </si>
  <si>
    <t xml:space="preserve">Начальник отдела ЖКХ    </t>
  </si>
  <si>
    <t>Ю.А.Шашко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</si>
</sst>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vertical="center" wrapText="1" shrinkToFi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horizontal="center"/>
    </xf>
    <xf numFmtId="182" fontId="1" fillId="24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2" fillId="24" borderId="10" xfId="0" applyNumberFormat="1" applyFont="1" applyFill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 shrinkToFit="1"/>
    </xf>
    <xf numFmtId="182" fontId="3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182" fontId="1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left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107</xdr:row>
      <xdr:rowOff>57150</xdr:rowOff>
    </xdr:from>
    <xdr:to>
      <xdr:col>4</xdr:col>
      <xdr:colOff>238125</xdr:colOff>
      <xdr:row>108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37425"/>
        <a:stretch>
          <a:fillRect/>
        </a:stretch>
      </xdr:blipFill>
      <xdr:spPr>
        <a:xfrm>
          <a:off x="3457575" y="388048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9"/>
  <sheetViews>
    <sheetView tabSelected="1" view="pageBreakPreview" zoomScaleNormal="75" zoomScaleSheetLayoutView="100" zoomScalePageLayoutView="0" workbookViewId="0" topLeftCell="A1">
      <selection activeCell="F111" sqref="F111"/>
    </sheetView>
  </sheetViews>
  <sheetFormatPr defaultColWidth="9.140625" defaultRowHeight="12.75"/>
  <cols>
    <col min="1" max="1" width="5.7109375" style="3" customWidth="1"/>
    <col min="2" max="2" width="34.7109375" style="10" customWidth="1"/>
    <col min="3" max="3" width="10.57421875" style="3" customWidth="1"/>
    <col min="4" max="5" width="10.140625" style="1" customWidth="1"/>
    <col min="6" max="6" width="9.28125" style="18" bestFit="1" customWidth="1"/>
    <col min="7" max="7" width="9.421875" style="1" bestFit="1" customWidth="1"/>
    <col min="8" max="8" width="9.7109375" style="1" customWidth="1"/>
    <col min="9" max="10" width="9.28125" style="1" bestFit="1" customWidth="1"/>
    <col min="11" max="11" width="16.8515625" style="3" customWidth="1"/>
    <col min="12" max="16384" width="9.140625" style="1" customWidth="1"/>
  </cols>
  <sheetData>
    <row r="1" spans="7:11" ht="27" customHeight="1">
      <c r="G1" s="53"/>
      <c r="H1" s="65" t="s">
        <v>76</v>
      </c>
      <c r="I1" s="65"/>
      <c r="J1" s="65"/>
      <c r="K1" s="53"/>
    </row>
    <row r="2" spans="7:11" ht="27" customHeight="1">
      <c r="G2" s="65" t="s">
        <v>174</v>
      </c>
      <c r="H2" s="65"/>
      <c r="I2" s="65"/>
      <c r="J2" s="65"/>
      <c r="K2" s="65"/>
    </row>
    <row r="3" spans="5:11" ht="27" customHeight="1">
      <c r="E3" s="1" t="s">
        <v>179</v>
      </c>
      <c r="G3" s="70" t="s">
        <v>172</v>
      </c>
      <c r="H3" s="70"/>
      <c r="I3" s="70"/>
      <c r="J3" s="70"/>
      <c r="K3" s="70"/>
    </row>
    <row r="4" spans="7:11" ht="14.25" customHeight="1">
      <c r="G4" s="65" t="s">
        <v>78</v>
      </c>
      <c r="H4" s="65"/>
      <c r="I4" s="65"/>
      <c r="J4" s="65"/>
      <c r="K4" s="65"/>
    </row>
    <row r="5" spans="7:11" ht="12.75" customHeight="1">
      <c r="G5" s="65" t="s">
        <v>79</v>
      </c>
      <c r="H5" s="65"/>
      <c r="I5" s="65"/>
      <c r="J5" s="65"/>
      <c r="K5" s="65"/>
    </row>
    <row r="6" spans="7:11" ht="12.75" customHeight="1">
      <c r="G6" s="53"/>
      <c r="H6" s="53"/>
      <c r="I6" s="53"/>
      <c r="J6" s="53"/>
      <c r="K6" s="53"/>
    </row>
    <row r="7" spans="7:11" ht="12.75" customHeight="1">
      <c r="G7" s="53"/>
      <c r="H7" s="53"/>
      <c r="I7" s="53"/>
      <c r="J7" s="53"/>
      <c r="K7" s="53"/>
    </row>
    <row r="8" spans="2:11" ht="54.75" customHeight="1">
      <c r="B8" s="69" t="s">
        <v>173</v>
      </c>
      <c r="C8" s="69"/>
      <c r="D8" s="69"/>
      <c r="E8" s="69"/>
      <c r="F8" s="69"/>
      <c r="G8" s="69"/>
      <c r="H8" s="69"/>
      <c r="I8" s="69"/>
      <c r="J8" s="69"/>
      <c r="K8" s="10"/>
    </row>
    <row r="9" ht="12" customHeight="1"/>
    <row r="10" spans="1:11" ht="27" customHeight="1">
      <c r="A10" s="64" t="s">
        <v>0</v>
      </c>
      <c r="B10" s="64" t="s">
        <v>1</v>
      </c>
      <c r="C10" s="64" t="s">
        <v>2</v>
      </c>
      <c r="D10" s="64" t="s">
        <v>3</v>
      </c>
      <c r="E10" s="64" t="s">
        <v>4</v>
      </c>
      <c r="F10" s="64"/>
      <c r="G10" s="64"/>
      <c r="H10" s="64"/>
      <c r="I10" s="64"/>
      <c r="J10" s="64"/>
      <c r="K10" s="64" t="s">
        <v>5</v>
      </c>
    </row>
    <row r="11" spans="1:11" ht="27" customHeight="1">
      <c r="A11" s="64"/>
      <c r="B11" s="64"/>
      <c r="C11" s="64"/>
      <c r="D11" s="64"/>
      <c r="E11" s="4" t="s">
        <v>6</v>
      </c>
      <c r="F11" s="19" t="s">
        <v>7</v>
      </c>
      <c r="G11" s="4" t="s">
        <v>8</v>
      </c>
      <c r="H11" s="5" t="s">
        <v>28</v>
      </c>
      <c r="I11" s="5" t="s">
        <v>27</v>
      </c>
      <c r="J11" s="5" t="s">
        <v>26</v>
      </c>
      <c r="K11" s="64"/>
    </row>
    <row r="12" spans="1:11" ht="15.75" customHeight="1">
      <c r="A12" s="4">
        <v>1</v>
      </c>
      <c r="B12" s="19">
        <v>2</v>
      </c>
      <c r="C12" s="19">
        <v>3</v>
      </c>
      <c r="D12" s="20">
        <v>4</v>
      </c>
      <c r="E12" s="20">
        <v>5</v>
      </c>
      <c r="F12" s="20">
        <v>6</v>
      </c>
      <c r="G12" s="20">
        <v>7</v>
      </c>
      <c r="H12" s="58">
        <v>8</v>
      </c>
      <c r="I12" s="58">
        <v>9</v>
      </c>
      <c r="J12" s="58">
        <v>10</v>
      </c>
      <c r="K12" s="19">
        <v>11</v>
      </c>
    </row>
    <row r="13" spans="1:12" ht="27" customHeight="1">
      <c r="A13" s="5">
        <v>1</v>
      </c>
      <c r="B13" s="23" t="s">
        <v>9</v>
      </c>
      <c r="C13" s="24"/>
      <c r="D13" s="25">
        <f aca="true" t="shared" si="0" ref="D13:J13">SUM(D15:D32)</f>
        <v>3769.2</v>
      </c>
      <c r="E13" s="25">
        <f t="shared" si="0"/>
        <v>351.2</v>
      </c>
      <c r="F13" s="25">
        <f t="shared" si="0"/>
        <v>271.9</v>
      </c>
      <c r="G13" s="25">
        <f t="shared" si="0"/>
        <v>393.6</v>
      </c>
      <c r="H13" s="25">
        <f t="shared" si="0"/>
        <v>2450</v>
      </c>
      <c r="I13" s="25">
        <f t="shared" si="0"/>
        <v>500</v>
      </c>
      <c r="J13" s="25">
        <f t="shared" si="0"/>
        <v>100</v>
      </c>
      <c r="K13" s="26">
        <f>SUM(E13:J13)</f>
        <v>4066.7</v>
      </c>
      <c r="L13" s="18"/>
    </row>
    <row r="14" spans="1:11" ht="15" customHeight="1">
      <c r="A14" s="5"/>
      <c r="B14" s="63" t="s">
        <v>91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51" customHeight="1">
      <c r="A15" s="6" t="s">
        <v>30</v>
      </c>
      <c r="B15" s="27" t="s">
        <v>80</v>
      </c>
      <c r="C15" s="24" t="s">
        <v>10</v>
      </c>
      <c r="D15" s="26">
        <f>SUM(E15:J15)</f>
        <v>350</v>
      </c>
      <c r="E15" s="26" t="s">
        <v>22</v>
      </c>
      <c r="F15" s="26"/>
      <c r="G15" s="26"/>
      <c r="H15" s="26">
        <v>350</v>
      </c>
      <c r="I15" s="26"/>
      <c r="J15" s="26"/>
      <c r="K15" s="24" t="s">
        <v>29</v>
      </c>
    </row>
    <row r="16" spans="1:11" ht="27" customHeight="1">
      <c r="A16" s="6" t="s">
        <v>85</v>
      </c>
      <c r="B16" s="28" t="s">
        <v>11</v>
      </c>
      <c r="C16" s="24" t="s">
        <v>77</v>
      </c>
      <c r="D16" s="26">
        <f aca="true" t="shared" si="1" ref="D16:D32">SUM(E16:J16)</f>
        <v>300</v>
      </c>
      <c r="E16" s="26">
        <v>300</v>
      </c>
      <c r="F16" s="26"/>
      <c r="G16" s="26"/>
      <c r="H16" s="26"/>
      <c r="I16" s="26"/>
      <c r="J16" s="26"/>
      <c r="K16" s="24" t="s">
        <v>77</v>
      </c>
    </row>
    <row r="17" spans="1:11" ht="27" customHeight="1">
      <c r="A17" s="15" t="s">
        <v>31</v>
      </c>
      <c r="B17" s="27" t="s">
        <v>143</v>
      </c>
      <c r="C17" s="24" t="s">
        <v>77</v>
      </c>
      <c r="D17" s="26">
        <f>SUM(E17:J17)</f>
        <v>697.3</v>
      </c>
      <c r="E17" s="26">
        <v>39.9</v>
      </c>
      <c r="F17" s="26">
        <v>93.4</v>
      </c>
      <c r="G17" s="26">
        <v>64</v>
      </c>
      <c r="H17" s="26">
        <v>400</v>
      </c>
      <c r="I17" s="26">
        <v>100</v>
      </c>
      <c r="J17" s="26"/>
      <c r="K17" s="24" t="s">
        <v>77</v>
      </c>
    </row>
    <row r="18" spans="1:11" ht="27" customHeight="1">
      <c r="A18" s="6" t="s">
        <v>32</v>
      </c>
      <c r="B18" s="27" t="s">
        <v>90</v>
      </c>
      <c r="C18" s="24" t="s">
        <v>77</v>
      </c>
      <c r="D18" s="26">
        <f t="shared" si="1"/>
        <v>11.3</v>
      </c>
      <c r="E18" s="26">
        <v>11.3</v>
      </c>
      <c r="F18" s="26"/>
      <c r="G18" s="26"/>
      <c r="H18" s="26"/>
      <c r="I18" s="26"/>
      <c r="J18" s="26"/>
      <c r="K18" s="24" t="s">
        <v>77</v>
      </c>
    </row>
    <row r="19" spans="1:11" ht="27" customHeight="1">
      <c r="A19" s="6" t="s">
        <v>86</v>
      </c>
      <c r="B19" s="28" t="s">
        <v>13</v>
      </c>
      <c r="C19" s="24" t="s">
        <v>77</v>
      </c>
      <c r="D19" s="26">
        <f t="shared" si="1"/>
        <v>300</v>
      </c>
      <c r="E19" s="26"/>
      <c r="F19" s="29"/>
      <c r="G19" s="56"/>
      <c r="H19" s="26">
        <v>300</v>
      </c>
      <c r="I19" s="26" t="s">
        <v>22</v>
      </c>
      <c r="J19" s="26" t="s">
        <v>22</v>
      </c>
      <c r="K19" s="24" t="s">
        <v>77</v>
      </c>
    </row>
    <row r="20" spans="1:11" ht="27" customHeight="1">
      <c r="A20" s="6" t="s">
        <v>87</v>
      </c>
      <c r="B20" s="27" t="s">
        <v>14</v>
      </c>
      <c r="C20" s="24" t="s">
        <v>77</v>
      </c>
      <c r="D20" s="26">
        <f t="shared" si="1"/>
        <v>300</v>
      </c>
      <c r="E20" s="26"/>
      <c r="F20" s="29"/>
      <c r="G20" s="56"/>
      <c r="H20" s="26">
        <v>300</v>
      </c>
      <c r="I20" s="26"/>
      <c r="J20" s="26"/>
      <c r="K20" s="24" t="s">
        <v>77</v>
      </c>
    </row>
    <row r="21" spans="1:11" ht="27" customHeight="1">
      <c r="A21" s="6" t="s">
        <v>88</v>
      </c>
      <c r="B21" s="27" t="s">
        <v>16</v>
      </c>
      <c r="C21" s="24" t="s">
        <v>77</v>
      </c>
      <c r="D21" s="26">
        <f t="shared" si="1"/>
        <v>250</v>
      </c>
      <c r="E21" s="26"/>
      <c r="F21" s="26"/>
      <c r="G21" s="56"/>
      <c r="H21" s="26">
        <v>250</v>
      </c>
      <c r="I21" s="26"/>
      <c r="J21" s="26"/>
      <c r="K21" s="24" t="s">
        <v>77</v>
      </c>
    </row>
    <row r="22" spans="1:11" ht="51" customHeight="1">
      <c r="A22" s="6" t="s">
        <v>137</v>
      </c>
      <c r="B22" s="27" t="s">
        <v>95</v>
      </c>
      <c r="C22" s="24" t="s">
        <v>77</v>
      </c>
      <c r="D22" s="26">
        <f t="shared" si="1"/>
        <v>50</v>
      </c>
      <c r="E22" s="26"/>
      <c r="F22" s="26" t="s">
        <v>22</v>
      </c>
      <c r="G22" s="56"/>
      <c r="H22" s="26">
        <v>50</v>
      </c>
      <c r="I22" s="26"/>
      <c r="J22" s="26"/>
      <c r="K22" s="24" t="s">
        <v>77</v>
      </c>
    </row>
    <row r="23" spans="1:11" ht="51" customHeight="1">
      <c r="A23" s="6" t="s">
        <v>138</v>
      </c>
      <c r="B23" s="27" t="s">
        <v>36</v>
      </c>
      <c r="C23" s="24" t="s">
        <v>77</v>
      </c>
      <c r="D23" s="26">
        <f t="shared" si="1"/>
        <v>150</v>
      </c>
      <c r="E23" s="26"/>
      <c r="F23" s="26"/>
      <c r="G23" s="26"/>
      <c r="H23" s="24">
        <v>150</v>
      </c>
      <c r="I23" s="26"/>
      <c r="J23" s="26"/>
      <c r="K23" s="24" t="s">
        <v>77</v>
      </c>
    </row>
    <row r="24" spans="1:11" ht="38.25" customHeight="1">
      <c r="A24" s="6" t="s">
        <v>89</v>
      </c>
      <c r="B24" s="27" t="s">
        <v>23</v>
      </c>
      <c r="C24" s="24" t="s">
        <v>77</v>
      </c>
      <c r="D24" s="26">
        <f t="shared" si="1"/>
        <v>300</v>
      </c>
      <c r="E24" s="26"/>
      <c r="F24" s="26"/>
      <c r="G24" s="26"/>
      <c r="H24" s="26"/>
      <c r="I24" s="24">
        <v>300</v>
      </c>
      <c r="J24" s="26"/>
      <c r="K24" s="24" t="s">
        <v>77</v>
      </c>
    </row>
    <row r="25" spans="1:11" ht="27" customHeight="1">
      <c r="A25" s="6" t="s">
        <v>33</v>
      </c>
      <c r="B25" s="27" t="s">
        <v>109</v>
      </c>
      <c r="C25" s="24" t="s">
        <v>77</v>
      </c>
      <c r="D25" s="26">
        <f>SUM(F25:J25)</f>
        <v>99.4</v>
      </c>
      <c r="E25" s="30"/>
      <c r="F25" s="26">
        <v>99.4</v>
      </c>
      <c r="G25" s="26"/>
      <c r="H25" s="26"/>
      <c r="I25" s="24"/>
      <c r="J25" s="26"/>
      <c r="K25" s="24" t="s">
        <v>77</v>
      </c>
    </row>
    <row r="26" spans="1:11" ht="64.5" customHeight="1">
      <c r="A26" s="15" t="s">
        <v>34</v>
      </c>
      <c r="B26" s="27" t="s">
        <v>180</v>
      </c>
      <c r="C26" s="24"/>
      <c r="D26" s="26"/>
      <c r="E26" s="30"/>
      <c r="F26" s="26"/>
      <c r="G26" s="26">
        <v>297.5</v>
      </c>
      <c r="H26" s="26"/>
      <c r="I26" s="24"/>
      <c r="J26" s="26"/>
      <c r="K26" s="24"/>
    </row>
    <row r="27" spans="1:11" ht="51" customHeight="1">
      <c r="A27" s="6" t="s">
        <v>96</v>
      </c>
      <c r="B27" s="27" t="s">
        <v>142</v>
      </c>
      <c r="C27" s="24" t="s">
        <v>77</v>
      </c>
      <c r="D27" s="26">
        <f>SUM(E27:J27)</f>
        <v>4.1</v>
      </c>
      <c r="E27" s="26"/>
      <c r="F27" s="26">
        <v>4.1</v>
      </c>
      <c r="G27" s="26"/>
      <c r="H27" s="26"/>
      <c r="I27" s="26"/>
      <c r="J27" s="26"/>
      <c r="K27" s="24" t="s">
        <v>77</v>
      </c>
    </row>
    <row r="28" spans="1:11" ht="15.75" customHeight="1">
      <c r="A28" s="6" t="s">
        <v>97</v>
      </c>
      <c r="B28" s="27" t="s">
        <v>118</v>
      </c>
      <c r="C28" s="24" t="s">
        <v>77</v>
      </c>
      <c r="D28" s="26">
        <f>SUM(E28:J28)</f>
        <v>257.1</v>
      </c>
      <c r="E28" s="26"/>
      <c r="F28" s="26">
        <v>75</v>
      </c>
      <c r="G28" s="26">
        <v>32.1</v>
      </c>
      <c r="H28" s="26">
        <v>150</v>
      </c>
      <c r="I28" s="26"/>
      <c r="J28" s="26"/>
      <c r="K28" s="24" t="s">
        <v>77</v>
      </c>
    </row>
    <row r="29" spans="1:11" ht="27" customHeight="1">
      <c r="A29" s="6" t="s">
        <v>22</v>
      </c>
      <c r="B29" s="63" t="s">
        <v>92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27" customHeight="1">
      <c r="A30" s="6" t="s">
        <v>98</v>
      </c>
      <c r="B30" s="27" t="s">
        <v>12</v>
      </c>
      <c r="C30" s="24" t="s">
        <v>77</v>
      </c>
      <c r="D30" s="26">
        <f t="shared" si="1"/>
        <v>500</v>
      </c>
      <c r="E30" s="26"/>
      <c r="F30" s="29"/>
      <c r="H30" s="26">
        <v>500</v>
      </c>
      <c r="I30" s="26"/>
      <c r="J30" s="26"/>
      <c r="K30" s="24"/>
    </row>
    <row r="31" spans="1:11" ht="27" customHeight="1">
      <c r="A31" s="6" t="s">
        <v>99</v>
      </c>
      <c r="B31" s="27" t="s">
        <v>24</v>
      </c>
      <c r="C31" s="24" t="s">
        <v>77</v>
      </c>
      <c r="D31" s="26">
        <f t="shared" si="1"/>
        <v>100</v>
      </c>
      <c r="E31" s="26"/>
      <c r="F31" s="26"/>
      <c r="G31" s="26"/>
      <c r="H31" s="26"/>
      <c r="I31" s="24">
        <v>100</v>
      </c>
      <c r="J31" s="26"/>
      <c r="K31" s="24" t="s">
        <v>77</v>
      </c>
    </row>
    <row r="32" spans="1:11" ht="27" customHeight="1">
      <c r="A32" s="6" t="s">
        <v>100</v>
      </c>
      <c r="B32" s="27" t="s">
        <v>93</v>
      </c>
      <c r="C32" s="24" t="s">
        <v>77</v>
      </c>
      <c r="D32" s="26">
        <f t="shared" si="1"/>
        <v>100</v>
      </c>
      <c r="E32" s="26"/>
      <c r="F32" s="26"/>
      <c r="G32" s="26"/>
      <c r="H32" s="26"/>
      <c r="I32" s="26"/>
      <c r="J32" s="24">
        <v>100</v>
      </c>
      <c r="K32" s="24" t="s">
        <v>77</v>
      </c>
    </row>
    <row r="33" spans="1:11" ht="27" customHeight="1">
      <c r="A33" s="7" t="s">
        <v>35</v>
      </c>
      <c r="B33" s="23" t="s">
        <v>37</v>
      </c>
      <c r="C33" s="32"/>
      <c r="D33" s="25">
        <f aca="true" t="shared" si="2" ref="D33:J33">SUM(D35:D61)</f>
        <v>34827.2</v>
      </c>
      <c r="E33" s="25">
        <f t="shared" si="2"/>
        <v>2004.4</v>
      </c>
      <c r="F33" s="25">
        <f t="shared" si="2"/>
        <v>907.7</v>
      </c>
      <c r="G33" s="25">
        <f t="shared" si="2"/>
        <v>2711.8</v>
      </c>
      <c r="H33" s="25">
        <f t="shared" si="2"/>
        <v>12610.800000000001</v>
      </c>
      <c r="I33" s="25">
        <f t="shared" si="2"/>
        <v>6898.2</v>
      </c>
      <c r="J33" s="25">
        <f t="shared" si="2"/>
        <v>9694.300000000001</v>
      </c>
      <c r="K33" s="25" t="s">
        <v>22</v>
      </c>
    </row>
    <row r="34" spans="1:11" ht="16.5" customHeight="1">
      <c r="A34" s="7"/>
      <c r="B34" s="63" t="s">
        <v>91</v>
      </c>
      <c r="C34" s="63"/>
      <c r="D34" s="63"/>
      <c r="E34" s="63"/>
      <c r="F34" s="63"/>
      <c r="G34" s="63"/>
      <c r="H34" s="63"/>
      <c r="I34" s="63"/>
      <c r="J34" s="63"/>
      <c r="K34" s="63"/>
    </row>
    <row r="35" spans="1:13" ht="27" customHeight="1">
      <c r="A35" s="6" t="s">
        <v>81</v>
      </c>
      <c r="B35" s="27" t="s">
        <v>82</v>
      </c>
      <c r="C35" s="24" t="s">
        <v>77</v>
      </c>
      <c r="D35" s="26">
        <f>SUM(F35:J35)</f>
        <v>304.8</v>
      </c>
      <c r="E35" s="30"/>
      <c r="F35" s="26">
        <v>304.8</v>
      </c>
      <c r="G35" s="25"/>
      <c r="H35" s="25"/>
      <c r="I35" s="25"/>
      <c r="J35" s="25"/>
      <c r="K35" s="24" t="s">
        <v>77</v>
      </c>
      <c r="L35" s="49" t="s">
        <v>22</v>
      </c>
      <c r="M35" s="49" t="s">
        <v>22</v>
      </c>
    </row>
    <row r="36" spans="1:11" ht="27" customHeight="1">
      <c r="A36" s="6" t="s">
        <v>101</v>
      </c>
      <c r="B36" s="33" t="s">
        <v>121</v>
      </c>
      <c r="C36" s="24" t="s">
        <v>77</v>
      </c>
      <c r="D36" s="26">
        <v>1966.2</v>
      </c>
      <c r="E36" s="26">
        <v>1966.2</v>
      </c>
      <c r="F36" s="26"/>
      <c r="G36" s="26"/>
      <c r="H36" s="26"/>
      <c r="I36" s="26"/>
      <c r="J36" s="26"/>
      <c r="K36" s="24" t="s">
        <v>77</v>
      </c>
    </row>
    <row r="37" spans="1:11" ht="27" customHeight="1">
      <c r="A37" s="6" t="s">
        <v>38</v>
      </c>
      <c r="B37" s="27" t="s">
        <v>122</v>
      </c>
      <c r="C37" s="24" t="s">
        <v>77</v>
      </c>
      <c r="D37" s="26">
        <f>SUM(E37:J37)</f>
        <v>100</v>
      </c>
      <c r="E37" s="26"/>
      <c r="F37" s="26">
        <v>100</v>
      </c>
      <c r="G37" s="26"/>
      <c r="H37" s="26"/>
      <c r="I37" s="26"/>
      <c r="J37" s="26"/>
      <c r="K37" s="24" t="s">
        <v>77</v>
      </c>
    </row>
    <row r="38" spans="1:12" ht="27" customHeight="1">
      <c r="A38" s="6" t="s">
        <v>39</v>
      </c>
      <c r="B38" s="27" t="s">
        <v>17</v>
      </c>
      <c r="C38" s="24" t="s">
        <v>77</v>
      </c>
      <c r="D38" s="26">
        <f>SUM(E38:J38)</f>
        <v>756</v>
      </c>
      <c r="E38" s="26" t="s">
        <v>22</v>
      </c>
      <c r="F38" s="26" t="s">
        <v>22</v>
      </c>
      <c r="G38" s="26" t="s">
        <v>22</v>
      </c>
      <c r="H38" s="26">
        <v>378</v>
      </c>
      <c r="I38" s="26">
        <v>189</v>
      </c>
      <c r="J38" s="26">
        <v>189</v>
      </c>
      <c r="K38" s="24" t="s">
        <v>77</v>
      </c>
      <c r="L38" s="16" t="s">
        <v>22</v>
      </c>
    </row>
    <row r="39" spans="1:12" ht="27" customHeight="1">
      <c r="A39" s="6" t="s">
        <v>46</v>
      </c>
      <c r="B39" s="33" t="s">
        <v>13</v>
      </c>
      <c r="C39" s="24" t="s">
        <v>77</v>
      </c>
      <c r="D39" s="26">
        <v>1640.5</v>
      </c>
      <c r="E39" s="26"/>
      <c r="F39" s="29"/>
      <c r="G39" s="29"/>
      <c r="H39" s="26"/>
      <c r="I39" s="26"/>
      <c r="J39" s="26">
        <v>1640.5</v>
      </c>
      <c r="K39" s="24" t="s">
        <v>77</v>
      </c>
      <c r="L39" s="17" t="s">
        <v>22</v>
      </c>
    </row>
    <row r="40" spans="1:12" ht="37.5" customHeight="1">
      <c r="A40" s="6" t="s">
        <v>47</v>
      </c>
      <c r="B40" s="27" t="s">
        <v>94</v>
      </c>
      <c r="C40" s="24" t="s">
        <v>77</v>
      </c>
      <c r="D40" s="26">
        <f aca="true" t="shared" si="3" ref="D40:D45">SUM(E40:J40)</f>
        <v>1645.95</v>
      </c>
      <c r="E40" s="26"/>
      <c r="F40" s="26"/>
      <c r="G40" s="52"/>
      <c r="H40" s="26">
        <v>1645.95</v>
      </c>
      <c r="I40" s="26"/>
      <c r="J40" s="26"/>
      <c r="K40" s="24" t="s">
        <v>77</v>
      </c>
      <c r="L40" s="14" t="s">
        <v>22</v>
      </c>
    </row>
    <row r="41" spans="1:12" ht="42" customHeight="1">
      <c r="A41" s="6" t="s">
        <v>48</v>
      </c>
      <c r="B41" s="27" t="s">
        <v>40</v>
      </c>
      <c r="C41" s="24" t="s">
        <v>77</v>
      </c>
      <c r="D41" s="26">
        <f t="shared" si="3"/>
        <v>1158</v>
      </c>
      <c r="E41" s="26"/>
      <c r="F41" s="29"/>
      <c r="G41" s="52"/>
      <c r="H41" s="26">
        <v>1158</v>
      </c>
      <c r="I41" s="26"/>
      <c r="J41" s="26"/>
      <c r="K41" s="24" t="s">
        <v>77</v>
      </c>
      <c r="L41" s="14" t="s">
        <v>22</v>
      </c>
    </row>
    <row r="42" spans="1:12" ht="36" customHeight="1">
      <c r="A42" s="6" t="s">
        <v>49</v>
      </c>
      <c r="B42" s="27" t="s">
        <v>41</v>
      </c>
      <c r="C42" s="24" t="s">
        <v>77</v>
      </c>
      <c r="D42" s="26">
        <f t="shared" si="3"/>
        <v>1338.5</v>
      </c>
      <c r="E42" s="26"/>
      <c r="G42" s="26">
        <v>1338.5</v>
      </c>
      <c r="H42" s="26"/>
      <c r="I42" s="26"/>
      <c r="J42" s="26"/>
      <c r="K42" s="24" t="s">
        <v>77</v>
      </c>
      <c r="L42" s="14" t="s">
        <v>22</v>
      </c>
    </row>
    <row r="43" spans="1:11" ht="27" customHeight="1">
      <c r="A43" s="6" t="s">
        <v>50</v>
      </c>
      <c r="B43" s="27" t="s">
        <v>14</v>
      </c>
      <c r="C43" s="24" t="s">
        <v>77</v>
      </c>
      <c r="D43" s="26">
        <f t="shared" si="3"/>
        <v>1013.25</v>
      </c>
      <c r="E43" s="26"/>
      <c r="F43" s="26"/>
      <c r="G43" s="52"/>
      <c r="H43" s="26">
        <v>1013.25</v>
      </c>
      <c r="I43" s="26"/>
      <c r="J43" s="26"/>
      <c r="K43" s="24" t="s">
        <v>77</v>
      </c>
    </row>
    <row r="44" spans="1:11" ht="27" customHeight="1">
      <c r="A44" s="6" t="s">
        <v>51</v>
      </c>
      <c r="B44" s="27" t="s">
        <v>16</v>
      </c>
      <c r="C44" s="24" t="s">
        <v>77</v>
      </c>
      <c r="D44" s="26">
        <f t="shared" si="3"/>
        <v>965</v>
      </c>
      <c r="E44" s="26"/>
      <c r="F44" s="26"/>
      <c r="G44" s="52"/>
      <c r="H44" s="26">
        <v>965</v>
      </c>
      <c r="I44" s="26"/>
      <c r="J44" s="26"/>
      <c r="K44" s="24" t="s">
        <v>77</v>
      </c>
    </row>
    <row r="45" spans="1:11" ht="27" customHeight="1">
      <c r="A45" s="6" t="s">
        <v>52</v>
      </c>
      <c r="B45" s="27" t="s">
        <v>15</v>
      </c>
      <c r="C45" s="24" t="s">
        <v>77</v>
      </c>
      <c r="D45" s="26">
        <f t="shared" si="3"/>
        <v>7237.5</v>
      </c>
      <c r="E45" s="26" t="s">
        <v>22</v>
      </c>
      <c r="F45" s="26" t="s">
        <v>22</v>
      </c>
      <c r="G45" s="26" t="s">
        <v>22</v>
      </c>
      <c r="H45" s="26">
        <v>2412.5</v>
      </c>
      <c r="I45" s="26">
        <v>1930</v>
      </c>
      <c r="J45" s="26">
        <v>2895</v>
      </c>
      <c r="K45" s="24" t="s">
        <v>77</v>
      </c>
    </row>
    <row r="46" spans="1:11" ht="27" customHeight="1">
      <c r="A46" s="6" t="s">
        <v>53</v>
      </c>
      <c r="B46" s="27" t="s">
        <v>18</v>
      </c>
      <c r="C46" s="24" t="s">
        <v>77</v>
      </c>
      <c r="D46" s="24">
        <v>530.75</v>
      </c>
      <c r="E46" s="26"/>
      <c r="F46" s="26"/>
      <c r="G46" s="52"/>
      <c r="H46" s="26">
        <v>530.75</v>
      </c>
      <c r="I46" s="26"/>
      <c r="J46" s="26"/>
      <c r="K46" s="24" t="s">
        <v>77</v>
      </c>
    </row>
    <row r="47" spans="1:11" ht="27" customHeight="1">
      <c r="A47" s="6" t="s">
        <v>54</v>
      </c>
      <c r="B47" s="27" t="s">
        <v>19</v>
      </c>
      <c r="C47" s="24" t="s">
        <v>77</v>
      </c>
      <c r="D47" s="24">
        <v>530.75</v>
      </c>
      <c r="E47" s="26"/>
      <c r="F47" s="26"/>
      <c r="G47" s="52"/>
      <c r="H47" s="26">
        <v>530.75</v>
      </c>
      <c r="I47" s="26"/>
      <c r="J47" s="26"/>
      <c r="K47" s="24" t="s">
        <v>77</v>
      </c>
    </row>
    <row r="48" spans="1:11" ht="27" customHeight="1">
      <c r="A48" s="6" t="s">
        <v>55</v>
      </c>
      <c r="B48" s="27" t="s">
        <v>20</v>
      </c>
      <c r="C48" s="24" t="s">
        <v>77</v>
      </c>
      <c r="D48" s="24">
        <v>1930</v>
      </c>
      <c r="E48" s="26"/>
      <c r="F48" s="26"/>
      <c r="G48" s="29"/>
      <c r="H48" s="26"/>
      <c r="I48" s="26">
        <v>1930</v>
      </c>
      <c r="J48" s="26"/>
      <c r="K48" s="24" t="s">
        <v>77</v>
      </c>
    </row>
    <row r="49" spans="1:11" ht="39.75" customHeight="1">
      <c r="A49" s="6" t="s">
        <v>56</v>
      </c>
      <c r="B49" s="27" t="s">
        <v>21</v>
      </c>
      <c r="C49" s="24" t="s">
        <v>77</v>
      </c>
      <c r="D49" s="24">
        <v>2026.5</v>
      </c>
      <c r="E49" s="26"/>
      <c r="F49" s="26"/>
      <c r="H49" s="26">
        <v>2026.5</v>
      </c>
      <c r="I49" s="26"/>
      <c r="J49" s="26"/>
      <c r="K49" s="24" t="s">
        <v>77</v>
      </c>
    </row>
    <row r="50" spans="1:11" ht="27" customHeight="1">
      <c r="A50" s="6" t="s">
        <v>57</v>
      </c>
      <c r="B50" s="27" t="s">
        <v>42</v>
      </c>
      <c r="C50" s="24" t="s">
        <v>77</v>
      </c>
      <c r="D50" s="24">
        <v>868.5</v>
      </c>
      <c r="E50" s="26"/>
      <c r="F50" s="26"/>
      <c r="G50" s="26"/>
      <c r="H50" s="24">
        <v>868.5</v>
      </c>
      <c r="I50" s="26"/>
      <c r="J50" s="26"/>
      <c r="K50" s="24" t="s">
        <v>77</v>
      </c>
    </row>
    <row r="51" spans="1:11" ht="39" customHeight="1">
      <c r="A51" s="6" t="s">
        <v>66</v>
      </c>
      <c r="B51" s="27" t="s">
        <v>44</v>
      </c>
      <c r="C51" s="24" t="s">
        <v>77</v>
      </c>
      <c r="D51" s="24">
        <f>SUM(E51:J51)</f>
        <v>1373.3</v>
      </c>
      <c r="E51" s="26"/>
      <c r="G51" s="26">
        <v>1373.3</v>
      </c>
      <c r="H51" s="26">
        <v>0</v>
      </c>
      <c r="I51" s="29"/>
      <c r="J51" s="26"/>
      <c r="K51" s="24" t="s">
        <v>77</v>
      </c>
    </row>
    <row r="52" spans="1:11" ht="27" customHeight="1">
      <c r="A52" s="6" t="s">
        <v>102</v>
      </c>
      <c r="B52" s="27" t="s">
        <v>110</v>
      </c>
      <c r="C52" s="24"/>
      <c r="D52" s="24">
        <f>SUM(E52:J52)</f>
        <v>38.2</v>
      </c>
      <c r="E52" s="26">
        <v>38.2</v>
      </c>
      <c r="F52" s="26"/>
      <c r="G52" s="24"/>
      <c r="H52" s="26"/>
      <c r="I52" s="29"/>
      <c r="J52" s="26"/>
      <c r="K52" s="24" t="s">
        <v>77</v>
      </c>
    </row>
    <row r="53" spans="1:11" ht="39" customHeight="1">
      <c r="A53" s="6" t="s">
        <v>67</v>
      </c>
      <c r="B53" s="27" t="s">
        <v>45</v>
      </c>
      <c r="C53" s="24" t="s">
        <v>77</v>
      </c>
      <c r="D53" s="24">
        <v>3860.1</v>
      </c>
      <c r="E53" s="26"/>
      <c r="F53" s="26"/>
      <c r="G53" s="26"/>
      <c r="H53" s="26">
        <v>0</v>
      </c>
      <c r="I53" s="26">
        <v>2509</v>
      </c>
      <c r="J53" s="24">
        <v>1351.1</v>
      </c>
      <c r="K53" s="24" t="s">
        <v>77</v>
      </c>
    </row>
    <row r="54" spans="1:11" ht="26.25" customHeight="1">
      <c r="A54" s="6" t="s">
        <v>68</v>
      </c>
      <c r="B54" s="27" t="s">
        <v>24</v>
      </c>
      <c r="C54" s="24" t="s">
        <v>77</v>
      </c>
      <c r="D54" s="24">
        <f>SUM(E54:J54)</f>
        <v>189</v>
      </c>
      <c r="E54" s="26"/>
      <c r="F54" s="26"/>
      <c r="G54" s="26"/>
      <c r="H54" s="26"/>
      <c r="I54" s="24">
        <v>189</v>
      </c>
      <c r="J54" s="26"/>
      <c r="K54" s="24" t="s">
        <v>77</v>
      </c>
    </row>
    <row r="55" spans="1:11" ht="39" customHeight="1">
      <c r="A55" s="6" t="s">
        <v>69</v>
      </c>
      <c r="B55" s="27" t="s">
        <v>23</v>
      </c>
      <c r="C55" s="24" t="s">
        <v>77</v>
      </c>
      <c r="D55" s="24">
        <f>SUM(E55:J55)</f>
        <v>3088</v>
      </c>
      <c r="E55" s="26"/>
      <c r="F55" s="26"/>
      <c r="G55" s="26"/>
      <c r="H55" s="26"/>
      <c r="I55" s="26"/>
      <c r="J55" s="24">
        <v>3088</v>
      </c>
      <c r="K55" s="24" t="s">
        <v>77</v>
      </c>
    </row>
    <row r="56" spans="1:11" ht="39" customHeight="1">
      <c r="A56" s="6" t="s">
        <v>70</v>
      </c>
      <c r="B56" s="27" t="s">
        <v>111</v>
      </c>
      <c r="C56" s="24" t="s">
        <v>77</v>
      </c>
      <c r="D56" s="24">
        <f>SUM(E56:J56)</f>
        <v>274.8</v>
      </c>
      <c r="E56" s="26"/>
      <c r="F56" s="26">
        <v>274.8</v>
      </c>
      <c r="G56" s="26"/>
      <c r="H56" s="26"/>
      <c r="I56" s="26"/>
      <c r="J56" s="24"/>
      <c r="K56" s="24" t="s">
        <v>77</v>
      </c>
    </row>
    <row r="57" spans="1:11" ht="30.75" customHeight="1">
      <c r="A57" s="15" t="s">
        <v>71</v>
      </c>
      <c r="B57" s="27" t="s">
        <v>170</v>
      </c>
      <c r="C57" s="24" t="s">
        <v>77</v>
      </c>
      <c r="D57" s="24">
        <f>SUM(E57:J57)</f>
        <v>930.4</v>
      </c>
      <c r="E57" s="26"/>
      <c r="F57" s="26"/>
      <c r="G57" s="18"/>
      <c r="H57" s="26">
        <v>930.4</v>
      </c>
      <c r="I57" s="26"/>
      <c r="J57" s="24"/>
      <c r="K57" s="24"/>
    </row>
    <row r="58" spans="1:11" ht="39" customHeight="1">
      <c r="A58" s="6" t="s">
        <v>112</v>
      </c>
      <c r="B58" s="27" t="s">
        <v>126</v>
      </c>
      <c r="C58" s="24" t="s">
        <v>77</v>
      </c>
      <c r="D58" s="24">
        <f>SUM(E58:J58)</f>
        <v>228.1</v>
      </c>
      <c r="E58" s="26"/>
      <c r="F58" s="26">
        <v>228.1</v>
      </c>
      <c r="G58" s="26"/>
      <c r="H58" s="26"/>
      <c r="I58" s="26"/>
      <c r="J58" s="24"/>
      <c r="K58" s="24" t="s">
        <v>77</v>
      </c>
    </row>
    <row r="59" spans="1:11" ht="27" customHeight="1">
      <c r="A59" s="6" t="s">
        <v>22</v>
      </c>
      <c r="B59" s="23" t="s">
        <v>92</v>
      </c>
      <c r="C59" s="24"/>
      <c r="D59" s="24"/>
      <c r="E59" s="26"/>
      <c r="F59" s="26"/>
      <c r="G59" s="26"/>
      <c r="H59" s="26"/>
      <c r="I59" s="26"/>
      <c r="J59" s="24"/>
      <c r="K59" s="24"/>
    </row>
    <row r="60" spans="1:11" ht="34.5" customHeight="1">
      <c r="A60" s="6" t="s">
        <v>113</v>
      </c>
      <c r="B60" s="27" t="s">
        <v>43</v>
      </c>
      <c r="C60" s="24" t="s">
        <v>77</v>
      </c>
      <c r="D60" s="24">
        <f>SUM(E60:K60)</f>
        <v>302.4</v>
      </c>
      <c r="E60" s="26"/>
      <c r="F60" s="26"/>
      <c r="G60" s="26"/>
      <c r="H60" s="24">
        <v>151.2</v>
      </c>
      <c r="I60" s="24">
        <v>151.2</v>
      </c>
      <c r="J60" s="26"/>
      <c r="K60" s="24" t="s">
        <v>77</v>
      </c>
    </row>
    <row r="61" spans="1:11" ht="38.25" customHeight="1">
      <c r="A61" s="6" t="s">
        <v>116</v>
      </c>
      <c r="B61" s="27" t="s">
        <v>25</v>
      </c>
      <c r="C61" s="24" t="s">
        <v>77</v>
      </c>
      <c r="D61" s="24">
        <v>530.7</v>
      </c>
      <c r="E61" s="26"/>
      <c r="F61" s="26"/>
      <c r="G61" s="26"/>
      <c r="H61" s="26"/>
      <c r="I61" s="26"/>
      <c r="J61" s="24">
        <v>530.7</v>
      </c>
      <c r="K61" s="24" t="s">
        <v>77</v>
      </c>
    </row>
    <row r="62" spans="1:11" ht="27" customHeight="1">
      <c r="A62" s="7" t="s">
        <v>139</v>
      </c>
      <c r="B62" s="23" t="s">
        <v>58</v>
      </c>
      <c r="C62" s="24" t="s">
        <v>22</v>
      </c>
      <c r="D62" s="25">
        <f aca="true" t="shared" si="4" ref="D62:J62">SUM(D64:D100)</f>
        <v>4719.66</v>
      </c>
      <c r="E62" s="25">
        <f t="shared" si="4"/>
        <v>523.6</v>
      </c>
      <c r="F62" s="25">
        <f t="shared" si="4"/>
        <v>602.9999999999999</v>
      </c>
      <c r="G62" s="25">
        <f t="shared" si="4"/>
        <v>1071.96</v>
      </c>
      <c r="H62" s="25">
        <f t="shared" si="4"/>
        <v>1903.6</v>
      </c>
      <c r="I62" s="25">
        <f t="shared" si="4"/>
        <v>617.5</v>
      </c>
      <c r="J62" s="25">
        <f t="shared" si="4"/>
        <v>0</v>
      </c>
      <c r="K62" s="24">
        <f>SUM(E62:J62)</f>
        <v>4719.66</v>
      </c>
    </row>
    <row r="63" spans="1:11" ht="17.25" customHeight="1">
      <c r="A63" s="7" t="s">
        <v>22</v>
      </c>
      <c r="B63" s="63" t="s">
        <v>91</v>
      </c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27" customHeight="1">
      <c r="A64" s="6" t="s">
        <v>72</v>
      </c>
      <c r="B64" s="34" t="s">
        <v>129</v>
      </c>
      <c r="C64" s="24" t="s">
        <v>77</v>
      </c>
      <c r="D64" s="26">
        <f aca="true" t="shared" si="5" ref="D64:D86">SUM(E64:J64)</f>
        <v>238.9</v>
      </c>
      <c r="E64" s="26">
        <v>238.9</v>
      </c>
      <c r="F64" s="29"/>
      <c r="G64" s="26"/>
      <c r="H64" s="26"/>
      <c r="I64" s="26"/>
      <c r="J64" s="26"/>
      <c r="K64" s="24" t="s">
        <v>77</v>
      </c>
    </row>
    <row r="65" spans="1:11" ht="39" customHeight="1">
      <c r="A65" s="6" t="s">
        <v>73</v>
      </c>
      <c r="B65" s="27" t="s">
        <v>59</v>
      </c>
      <c r="C65" s="24" t="s">
        <v>77</v>
      </c>
      <c r="D65" s="26">
        <f t="shared" si="5"/>
        <v>189</v>
      </c>
      <c r="E65" s="26"/>
      <c r="F65" s="29"/>
      <c r="H65" s="26">
        <v>189</v>
      </c>
      <c r="I65" s="26"/>
      <c r="J65" s="26"/>
      <c r="K65" s="24" t="s">
        <v>77</v>
      </c>
    </row>
    <row r="66" spans="1:11" ht="37.5" customHeight="1">
      <c r="A66" s="6" t="s">
        <v>74</v>
      </c>
      <c r="B66" s="27" t="s">
        <v>175</v>
      </c>
      <c r="C66" s="24" t="s">
        <v>77</v>
      </c>
      <c r="D66" s="26">
        <f t="shared" si="5"/>
        <v>54.6</v>
      </c>
      <c r="E66" s="26"/>
      <c r="F66" s="29">
        <v>54.6</v>
      </c>
      <c r="G66" s="26"/>
      <c r="H66" s="26"/>
      <c r="I66" s="26"/>
      <c r="J66" s="26"/>
      <c r="K66" s="24" t="s">
        <v>77</v>
      </c>
    </row>
    <row r="67" spans="1:11" ht="38.25" customHeight="1">
      <c r="A67" s="6" t="s">
        <v>103</v>
      </c>
      <c r="B67" s="27" t="s">
        <v>176</v>
      </c>
      <c r="C67" s="24" t="s">
        <v>77</v>
      </c>
      <c r="D67" s="26">
        <f t="shared" si="5"/>
        <v>92.9</v>
      </c>
      <c r="E67" s="26"/>
      <c r="F67" s="29">
        <v>92.9</v>
      </c>
      <c r="G67" s="26"/>
      <c r="H67" s="26"/>
      <c r="I67" s="26"/>
      <c r="J67" s="26"/>
      <c r="K67" s="24" t="s">
        <v>77</v>
      </c>
    </row>
    <row r="68" spans="1:11" ht="27" customHeight="1">
      <c r="A68" s="6" t="s">
        <v>75</v>
      </c>
      <c r="B68" s="27" t="s">
        <v>130</v>
      </c>
      <c r="C68" s="24" t="s">
        <v>77</v>
      </c>
      <c r="D68" s="26">
        <f t="shared" si="5"/>
        <v>1235</v>
      </c>
      <c r="E68" s="26"/>
      <c r="F68" s="26"/>
      <c r="G68" s="29"/>
      <c r="H68" s="26">
        <v>1235</v>
      </c>
      <c r="I68" s="26"/>
      <c r="J68" s="26"/>
      <c r="K68" s="24" t="s">
        <v>77</v>
      </c>
    </row>
    <row r="69" spans="1:13" ht="43.5" customHeight="1">
      <c r="A69" s="6" t="s">
        <v>104</v>
      </c>
      <c r="B69" s="31" t="s">
        <v>84</v>
      </c>
      <c r="C69" s="24" t="s">
        <v>77</v>
      </c>
      <c r="D69" s="26">
        <f t="shared" si="5"/>
        <v>238.9</v>
      </c>
      <c r="E69" s="26">
        <v>238.9</v>
      </c>
      <c r="F69" s="26"/>
      <c r="G69" s="26"/>
      <c r="H69" s="26"/>
      <c r="I69" s="26"/>
      <c r="J69" s="26"/>
      <c r="K69" s="24" t="s">
        <v>77</v>
      </c>
      <c r="L69" s="48" t="s">
        <v>22</v>
      </c>
      <c r="M69" s="18" t="s">
        <v>22</v>
      </c>
    </row>
    <row r="70" spans="1:13" ht="40.5" customHeight="1">
      <c r="A70" s="6" t="s">
        <v>105</v>
      </c>
      <c r="B70" s="31" t="s">
        <v>108</v>
      </c>
      <c r="C70" s="24" t="s">
        <v>77</v>
      </c>
      <c r="D70" s="26">
        <f t="shared" si="5"/>
        <v>45.8</v>
      </c>
      <c r="E70" s="26">
        <v>45.8</v>
      </c>
      <c r="F70" s="26"/>
      <c r="G70" s="26"/>
      <c r="H70" s="26"/>
      <c r="I70" s="26"/>
      <c r="J70" s="26"/>
      <c r="K70" s="24" t="s">
        <v>77</v>
      </c>
      <c r="L70" s="18"/>
      <c r="M70" s="18"/>
    </row>
    <row r="71" spans="1:13" ht="27" customHeight="1">
      <c r="A71" s="22" t="s">
        <v>140</v>
      </c>
      <c r="B71" s="31" t="s">
        <v>117</v>
      </c>
      <c r="C71" s="24" t="s">
        <v>77</v>
      </c>
      <c r="D71" s="26">
        <f t="shared" si="5"/>
        <v>135.9</v>
      </c>
      <c r="E71" s="26" t="s">
        <v>22</v>
      </c>
      <c r="F71" s="26">
        <v>135.9</v>
      </c>
      <c r="G71" s="26"/>
      <c r="H71" s="26"/>
      <c r="I71" s="26"/>
      <c r="J71" s="26"/>
      <c r="K71" s="24" t="s">
        <v>77</v>
      </c>
      <c r="L71" s="18"/>
      <c r="M71" s="18"/>
    </row>
    <row r="72" spans="1:13" ht="29.25" customHeight="1">
      <c r="A72" s="22" t="s">
        <v>83</v>
      </c>
      <c r="B72" s="31" t="s">
        <v>177</v>
      </c>
      <c r="C72" s="24"/>
      <c r="D72" s="26">
        <f t="shared" si="5"/>
        <v>0</v>
      </c>
      <c r="E72" s="26"/>
      <c r="F72" s="26"/>
      <c r="H72" s="26"/>
      <c r="I72" s="26"/>
      <c r="J72" s="26"/>
      <c r="K72" s="24"/>
      <c r="L72" s="18"/>
      <c r="M72" s="18"/>
    </row>
    <row r="73" spans="1:13" ht="39" customHeight="1">
      <c r="A73" s="22" t="s">
        <v>106</v>
      </c>
      <c r="B73" s="31" t="s">
        <v>146</v>
      </c>
      <c r="C73" s="24"/>
      <c r="D73" s="26">
        <f t="shared" si="5"/>
        <v>0</v>
      </c>
      <c r="E73" s="26"/>
      <c r="F73" s="26"/>
      <c r="G73" s="26"/>
      <c r="H73" s="26"/>
      <c r="I73" s="26"/>
      <c r="J73" s="26"/>
      <c r="K73" s="24"/>
      <c r="L73" s="18"/>
      <c r="M73" s="18"/>
    </row>
    <row r="74" spans="1:13" ht="16.5" customHeight="1">
      <c r="A74" s="22" t="s">
        <v>107</v>
      </c>
      <c r="B74" s="31" t="s">
        <v>178</v>
      </c>
      <c r="C74" s="24"/>
      <c r="D74" s="26">
        <f t="shared" si="5"/>
        <v>447.76</v>
      </c>
      <c r="E74" s="26"/>
      <c r="F74" s="26"/>
      <c r="G74" s="26">
        <v>447.76</v>
      </c>
      <c r="H74" s="26"/>
      <c r="I74" s="26"/>
      <c r="J74" s="26"/>
      <c r="K74" s="24"/>
      <c r="L74" s="18"/>
      <c r="M74" s="18"/>
    </row>
    <row r="75" spans="1:13" ht="27" customHeight="1">
      <c r="A75" s="22" t="s">
        <v>114</v>
      </c>
      <c r="B75" s="31" t="s">
        <v>147</v>
      </c>
      <c r="C75" s="24"/>
      <c r="D75" s="26">
        <f t="shared" si="5"/>
        <v>0</v>
      </c>
      <c r="E75" s="26"/>
      <c r="F75" s="26"/>
      <c r="G75" s="26"/>
      <c r="H75" s="26"/>
      <c r="I75" s="26"/>
      <c r="J75" s="26"/>
      <c r="K75" s="24"/>
      <c r="L75" s="18"/>
      <c r="M75" s="18"/>
    </row>
    <row r="76" spans="1:13" ht="27" customHeight="1">
      <c r="A76" s="22" t="s">
        <v>141</v>
      </c>
      <c r="B76" s="31" t="s">
        <v>148</v>
      </c>
      <c r="C76" s="24"/>
      <c r="D76" s="26">
        <f t="shared" si="5"/>
        <v>0</v>
      </c>
      <c r="E76" s="26"/>
      <c r="F76" s="26"/>
      <c r="G76" s="26"/>
      <c r="H76" s="26"/>
      <c r="I76" s="26"/>
      <c r="J76" s="26"/>
      <c r="K76" s="24"/>
      <c r="L76" s="18"/>
      <c r="M76" s="18"/>
    </row>
    <row r="77" spans="1:13" ht="29.25" customHeight="1">
      <c r="A77" s="22" t="s">
        <v>115</v>
      </c>
      <c r="B77" s="31" t="s">
        <v>183</v>
      </c>
      <c r="C77" s="24"/>
      <c r="D77" s="26">
        <f t="shared" si="5"/>
        <v>0</v>
      </c>
      <c r="E77" s="26"/>
      <c r="F77" s="26"/>
      <c r="G77" s="26" t="s">
        <v>22</v>
      </c>
      <c r="H77" s="26"/>
      <c r="I77" s="26"/>
      <c r="J77" s="26"/>
      <c r="K77" s="24"/>
      <c r="L77" s="18"/>
      <c r="M77" s="18"/>
    </row>
    <row r="78" spans="1:13" ht="37.5" customHeight="1">
      <c r="A78" s="22" t="s">
        <v>144</v>
      </c>
      <c r="B78" s="31" t="s">
        <v>149</v>
      </c>
      <c r="C78" s="24"/>
      <c r="D78" s="26">
        <f t="shared" si="5"/>
        <v>0</v>
      </c>
      <c r="E78" s="26"/>
      <c r="F78" s="26"/>
      <c r="G78" s="26"/>
      <c r="H78" s="26"/>
      <c r="I78" s="26"/>
      <c r="J78" s="26"/>
      <c r="K78" s="24"/>
      <c r="L78" s="18"/>
      <c r="M78" s="18"/>
    </row>
    <row r="79" spans="1:13" ht="27" customHeight="1">
      <c r="A79" s="22" t="s">
        <v>145</v>
      </c>
      <c r="B79" s="31" t="s">
        <v>150</v>
      </c>
      <c r="C79" s="24"/>
      <c r="D79" s="26">
        <f t="shared" si="5"/>
        <v>0</v>
      </c>
      <c r="E79" s="26"/>
      <c r="F79" s="26"/>
      <c r="G79" s="26"/>
      <c r="H79" s="26"/>
      <c r="I79" s="26"/>
      <c r="J79" s="26"/>
      <c r="K79" s="24"/>
      <c r="L79" s="18"/>
      <c r="M79" s="18"/>
    </row>
    <row r="80" spans="1:13" ht="36.75" customHeight="1">
      <c r="A80" s="22" t="s">
        <v>155</v>
      </c>
      <c r="B80" s="31" t="s">
        <v>151</v>
      </c>
      <c r="C80" s="24"/>
      <c r="D80" s="26">
        <f t="shared" si="5"/>
        <v>0</v>
      </c>
      <c r="E80" s="26"/>
      <c r="F80" s="26"/>
      <c r="G80" s="26"/>
      <c r="H80" s="26"/>
      <c r="I80" s="26"/>
      <c r="J80" s="26"/>
      <c r="K80" s="24"/>
      <c r="L80" s="18"/>
      <c r="M80" s="18"/>
    </row>
    <row r="81" spans="1:13" ht="38.25" customHeight="1">
      <c r="A81" s="22" t="s">
        <v>156</v>
      </c>
      <c r="B81" s="31" t="s">
        <v>152</v>
      </c>
      <c r="C81" s="24"/>
      <c r="D81" s="26">
        <f t="shared" si="5"/>
        <v>0</v>
      </c>
      <c r="E81" s="26"/>
      <c r="F81" s="26"/>
      <c r="G81" s="26"/>
      <c r="H81" s="26"/>
      <c r="I81" s="26"/>
      <c r="J81" s="26"/>
      <c r="K81" s="24"/>
      <c r="L81" s="18"/>
      <c r="M81" s="18"/>
    </row>
    <row r="82" spans="1:13" ht="40.5" customHeight="1">
      <c r="A82" s="22" t="s">
        <v>157</v>
      </c>
      <c r="B82" s="31" t="s">
        <v>153</v>
      </c>
      <c r="C82" s="24"/>
      <c r="D82" s="26">
        <f t="shared" si="5"/>
        <v>0</v>
      </c>
      <c r="E82" s="26"/>
      <c r="F82" s="26"/>
      <c r="G82" s="26"/>
      <c r="H82" s="26"/>
      <c r="I82" s="26"/>
      <c r="J82" s="26"/>
      <c r="K82" s="24"/>
      <c r="L82" s="18"/>
      <c r="M82" s="18"/>
    </row>
    <row r="83" spans="1:13" ht="39" customHeight="1">
      <c r="A83" s="22" t="s">
        <v>158</v>
      </c>
      <c r="B83" s="31" t="s">
        <v>154</v>
      </c>
      <c r="C83" s="24"/>
      <c r="D83" s="26">
        <f t="shared" si="5"/>
        <v>0</v>
      </c>
      <c r="E83" s="26"/>
      <c r="F83" s="26"/>
      <c r="G83" s="26"/>
      <c r="H83" s="26"/>
      <c r="I83" s="26"/>
      <c r="J83" s="26"/>
      <c r="K83" s="24"/>
      <c r="L83" s="18"/>
      <c r="M83" s="18"/>
    </row>
    <row r="84" spans="1:13" ht="39" customHeight="1">
      <c r="A84" s="22" t="s">
        <v>181</v>
      </c>
      <c r="B84" s="55" t="s">
        <v>171</v>
      </c>
      <c r="C84" s="24"/>
      <c r="D84" s="26">
        <f t="shared" si="5"/>
        <v>258.8</v>
      </c>
      <c r="E84" s="26"/>
      <c r="F84" s="26"/>
      <c r="G84" s="56"/>
      <c r="H84" s="26">
        <v>258.8</v>
      </c>
      <c r="I84" s="26"/>
      <c r="J84" s="26"/>
      <c r="K84" s="24"/>
      <c r="L84" s="18"/>
      <c r="M84" s="18"/>
    </row>
    <row r="85" spans="1:13" ht="25.5" customHeight="1">
      <c r="A85" s="54" t="s">
        <v>159</v>
      </c>
      <c r="B85" s="57" t="s">
        <v>182</v>
      </c>
      <c r="C85" s="24"/>
      <c r="D85" s="26">
        <f t="shared" si="5"/>
        <v>41.2</v>
      </c>
      <c r="E85" s="26"/>
      <c r="F85" s="26"/>
      <c r="G85" s="56"/>
      <c r="H85" s="26">
        <v>41.2</v>
      </c>
      <c r="I85" s="26"/>
      <c r="J85" s="26"/>
      <c r="K85" s="24"/>
      <c r="L85" s="18"/>
      <c r="M85" s="18"/>
    </row>
    <row r="86" spans="1:13" ht="18" customHeight="1">
      <c r="A86" s="54" t="s">
        <v>160</v>
      </c>
      <c r="B86" s="31" t="s">
        <v>184</v>
      </c>
      <c r="C86" s="24"/>
      <c r="D86" s="26">
        <f t="shared" si="5"/>
        <v>495.1</v>
      </c>
      <c r="E86" s="26"/>
      <c r="F86" s="26"/>
      <c r="G86" s="26">
        <v>495.1</v>
      </c>
      <c r="I86" s="26"/>
      <c r="J86" s="26"/>
      <c r="K86" s="24"/>
      <c r="L86" s="18"/>
      <c r="M86" s="18"/>
    </row>
    <row r="87" spans="1:256" ht="15.75" customHeight="1">
      <c r="A87" s="26" t="s">
        <v>22</v>
      </c>
      <c r="B87" s="25" t="s">
        <v>92</v>
      </c>
      <c r="C87" s="26"/>
      <c r="D87" s="26"/>
      <c r="E87" s="26"/>
      <c r="F87" s="26"/>
      <c r="G87" s="26"/>
      <c r="H87" s="26"/>
      <c r="I87" s="26"/>
      <c r="J87" s="26"/>
      <c r="K87" s="26"/>
      <c r="L87" s="26">
        <v>1386.9</v>
      </c>
      <c r="M87" s="26">
        <v>1386.9</v>
      </c>
      <c r="N87" s="26">
        <v>1386.9</v>
      </c>
      <c r="O87" s="26">
        <v>1386.9</v>
      </c>
      <c r="P87" s="26">
        <v>1386.9</v>
      </c>
      <c r="Q87" s="26">
        <v>1386.9</v>
      </c>
      <c r="R87" s="26">
        <v>1386.9</v>
      </c>
      <c r="S87" s="26">
        <v>1386.9</v>
      </c>
      <c r="T87" s="26">
        <v>1386.9</v>
      </c>
      <c r="U87" s="26">
        <v>1386.9</v>
      </c>
      <c r="V87" s="26">
        <v>1386.9</v>
      </c>
      <c r="W87" s="26">
        <v>1386.9</v>
      </c>
      <c r="X87" s="26">
        <v>1386.9</v>
      </c>
      <c r="Y87" s="26">
        <v>1386.9</v>
      </c>
      <c r="Z87" s="26">
        <v>1386.9</v>
      </c>
      <c r="AA87" s="26">
        <v>1386.9</v>
      </c>
      <c r="AB87" s="26">
        <v>1386.9</v>
      </c>
      <c r="AC87" s="26">
        <v>1386.9</v>
      </c>
      <c r="AD87" s="26">
        <v>1386.9</v>
      </c>
      <c r="AE87" s="26">
        <v>1386.9</v>
      </c>
      <c r="AF87" s="26">
        <v>1386.9</v>
      </c>
      <c r="AG87" s="26">
        <v>1386.9</v>
      </c>
      <c r="AH87" s="26">
        <v>1386.9</v>
      </c>
      <c r="AI87" s="26">
        <v>1386.9</v>
      </c>
      <c r="AJ87" s="26">
        <v>1386.9</v>
      </c>
      <c r="AK87" s="26">
        <v>1386.9</v>
      </c>
      <c r="AL87" s="26">
        <v>1386.9</v>
      </c>
      <c r="AM87" s="26">
        <v>1386.9</v>
      </c>
      <c r="AN87" s="26">
        <v>1386.9</v>
      </c>
      <c r="AO87" s="26">
        <v>1386.9</v>
      </c>
      <c r="AP87" s="26">
        <v>1386.9</v>
      </c>
      <c r="AQ87" s="26">
        <v>1386.9</v>
      </c>
      <c r="AR87" s="26">
        <v>1386.9</v>
      </c>
      <c r="AS87" s="26">
        <v>1386.9</v>
      </c>
      <c r="AT87" s="26">
        <v>1386.9</v>
      </c>
      <c r="AU87" s="26">
        <v>1386.9</v>
      </c>
      <c r="AV87" s="26">
        <v>1386.9</v>
      </c>
      <c r="AW87" s="26">
        <v>1386.9</v>
      </c>
      <c r="AX87" s="26">
        <v>1386.9</v>
      </c>
      <c r="AY87" s="26">
        <v>1386.9</v>
      </c>
      <c r="AZ87" s="26">
        <v>1386.9</v>
      </c>
      <c r="BA87" s="26">
        <v>1386.9</v>
      </c>
      <c r="BB87" s="26">
        <v>1386.9</v>
      </c>
      <c r="BC87" s="26">
        <v>1386.9</v>
      </c>
      <c r="BD87" s="26">
        <v>1386.9</v>
      </c>
      <c r="BE87" s="26">
        <v>1386.9</v>
      </c>
      <c r="BF87" s="26">
        <v>1386.9</v>
      </c>
      <c r="BG87" s="26">
        <v>1386.9</v>
      </c>
      <c r="BH87" s="26">
        <v>1386.9</v>
      </c>
      <c r="BI87" s="26">
        <v>1386.9</v>
      </c>
      <c r="BJ87" s="26">
        <v>1386.9</v>
      </c>
      <c r="BK87" s="26">
        <v>1386.9</v>
      </c>
      <c r="BL87" s="26">
        <v>1386.9</v>
      </c>
      <c r="BM87" s="26">
        <v>1386.9</v>
      </c>
      <c r="BN87" s="26">
        <v>1386.9</v>
      </c>
      <c r="BO87" s="26">
        <v>1386.9</v>
      </c>
      <c r="BP87" s="26">
        <v>1386.9</v>
      </c>
      <c r="BQ87" s="26">
        <v>1386.9</v>
      </c>
      <c r="BR87" s="26">
        <v>1386.9</v>
      </c>
      <c r="BS87" s="26">
        <v>1386.9</v>
      </c>
      <c r="BT87" s="26">
        <v>1386.9</v>
      </c>
      <c r="BU87" s="26">
        <v>1386.9</v>
      </c>
      <c r="BV87" s="26">
        <v>1386.9</v>
      </c>
      <c r="BW87" s="26">
        <v>1386.9</v>
      </c>
      <c r="BX87" s="26">
        <v>1386.9</v>
      </c>
      <c r="BY87" s="26">
        <v>1386.9</v>
      </c>
      <c r="BZ87" s="26">
        <v>1386.9</v>
      </c>
      <c r="CA87" s="26">
        <v>1386.9</v>
      </c>
      <c r="CB87" s="26">
        <v>1386.9</v>
      </c>
      <c r="CC87" s="26">
        <v>1386.9</v>
      </c>
      <c r="CD87" s="26">
        <v>1386.9</v>
      </c>
      <c r="CE87" s="26">
        <v>1386.9</v>
      </c>
      <c r="CF87" s="26">
        <v>1386.9</v>
      </c>
      <c r="CG87" s="26">
        <v>1386.9</v>
      </c>
      <c r="CH87" s="26">
        <v>1386.9</v>
      </c>
      <c r="CI87" s="26">
        <v>1386.9</v>
      </c>
      <c r="CJ87" s="26">
        <v>1386.9</v>
      </c>
      <c r="CK87" s="26">
        <v>1386.9</v>
      </c>
      <c r="CL87" s="26">
        <v>1386.9</v>
      </c>
      <c r="CM87" s="26">
        <v>1386.9</v>
      </c>
      <c r="CN87" s="26">
        <v>1386.9</v>
      </c>
      <c r="CO87" s="26">
        <v>1386.9</v>
      </c>
      <c r="CP87" s="26">
        <v>1386.9</v>
      </c>
      <c r="CQ87" s="26">
        <v>1386.9</v>
      </c>
      <c r="CR87" s="26">
        <v>1386.9</v>
      </c>
      <c r="CS87" s="26">
        <v>1386.9</v>
      </c>
      <c r="CT87" s="26">
        <v>1386.9</v>
      </c>
      <c r="CU87" s="26">
        <v>1386.9</v>
      </c>
      <c r="CV87" s="26">
        <v>1386.9</v>
      </c>
      <c r="CW87" s="26">
        <v>1386.9</v>
      </c>
      <c r="CX87" s="26">
        <v>1386.9</v>
      </c>
      <c r="CY87" s="26">
        <v>1386.9</v>
      </c>
      <c r="CZ87" s="26">
        <v>1386.9</v>
      </c>
      <c r="DA87" s="26">
        <v>1386.9</v>
      </c>
      <c r="DB87" s="26">
        <v>1386.9</v>
      </c>
      <c r="DC87" s="26">
        <v>1386.9</v>
      </c>
      <c r="DD87" s="26">
        <v>1386.9</v>
      </c>
      <c r="DE87" s="26">
        <v>1386.9</v>
      </c>
      <c r="DF87" s="26">
        <v>1386.9</v>
      </c>
      <c r="DG87" s="26">
        <v>1386.9</v>
      </c>
      <c r="DH87" s="26">
        <v>1386.9</v>
      </c>
      <c r="DI87" s="26">
        <v>1386.9</v>
      </c>
      <c r="DJ87" s="26">
        <v>1386.9</v>
      </c>
      <c r="DK87" s="26">
        <v>1386.9</v>
      </c>
      <c r="DL87" s="26">
        <v>1386.9</v>
      </c>
      <c r="DM87" s="26">
        <v>1386.9</v>
      </c>
      <c r="DN87" s="26">
        <v>1386.9</v>
      </c>
      <c r="DO87" s="26">
        <v>1386.9</v>
      </c>
      <c r="DP87" s="26">
        <v>1386.9</v>
      </c>
      <c r="DQ87" s="26">
        <v>1386.9</v>
      </c>
      <c r="DR87" s="26">
        <v>1386.9</v>
      </c>
      <c r="DS87" s="26">
        <v>1386.9</v>
      </c>
      <c r="DT87" s="26">
        <v>1386.9</v>
      </c>
      <c r="DU87" s="26">
        <v>1386.9</v>
      </c>
      <c r="DV87" s="26">
        <v>1386.9</v>
      </c>
      <c r="DW87" s="26">
        <v>1386.9</v>
      </c>
      <c r="DX87" s="26">
        <v>1386.9</v>
      </c>
      <c r="DY87" s="26">
        <v>1386.9</v>
      </c>
      <c r="DZ87" s="26">
        <v>1386.9</v>
      </c>
      <c r="EA87" s="26">
        <v>1386.9</v>
      </c>
      <c r="EB87" s="26">
        <v>1386.9</v>
      </c>
      <c r="EC87" s="26">
        <v>1386.9</v>
      </c>
      <c r="ED87" s="26">
        <v>1386.9</v>
      </c>
      <c r="EE87" s="26">
        <v>1386.9</v>
      </c>
      <c r="EF87" s="26">
        <v>1386.9</v>
      </c>
      <c r="EG87" s="26">
        <v>1386.9</v>
      </c>
      <c r="EH87" s="26">
        <v>1386.9</v>
      </c>
      <c r="EI87" s="26">
        <v>1386.9</v>
      </c>
      <c r="EJ87" s="26">
        <v>1386.9</v>
      </c>
      <c r="EK87" s="26">
        <v>1386.9</v>
      </c>
      <c r="EL87" s="26">
        <v>1386.9</v>
      </c>
      <c r="EM87" s="26">
        <v>1386.9</v>
      </c>
      <c r="EN87" s="26">
        <v>1386.9</v>
      </c>
      <c r="EO87" s="26">
        <v>1386.9</v>
      </c>
      <c r="EP87" s="26">
        <v>1386.9</v>
      </c>
      <c r="EQ87" s="26">
        <v>1386.9</v>
      </c>
      <c r="ER87" s="26">
        <v>1386.9</v>
      </c>
      <c r="ES87" s="26">
        <v>1386.9</v>
      </c>
      <c r="ET87" s="26">
        <v>1386.9</v>
      </c>
      <c r="EU87" s="26">
        <v>1386.9</v>
      </c>
      <c r="EV87" s="26">
        <v>1386.9</v>
      </c>
      <c r="EW87" s="26">
        <v>1386.9</v>
      </c>
      <c r="EX87" s="26">
        <v>1386.9</v>
      </c>
      <c r="EY87" s="26">
        <v>1386.9</v>
      </c>
      <c r="EZ87" s="26">
        <v>1386.9</v>
      </c>
      <c r="FA87" s="26">
        <v>1386.9</v>
      </c>
      <c r="FB87" s="26">
        <v>1386.9</v>
      </c>
      <c r="FC87" s="26">
        <v>1386.9</v>
      </c>
      <c r="FD87" s="26">
        <v>1386.9</v>
      </c>
      <c r="FE87" s="26">
        <v>1386.9</v>
      </c>
      <c r="FF87" s="26">
        <v>1386.9</v>
      </c>
      <c r="FG87" s="26">
        <v>1386.9</v>
      </c>
      <c r="FH87" s="26">
        <v>1386.9</v>
      </c>
      <c r="FI87" s="26">
        <v>1386.9</v>
      </c>
      <c r="FJ87" s="26">
        <v>1386.9</v>
      </c>
      <c r="FK87" s="26">
        <v>1386.9</v>
      </c>
      <c r="FL87" s="26">
        <v>1386.9</v>
      </c>
      <c r="FM87" s="26">
        <v>1386.9</v>
      </c>
      <c r="FN87" s="26">
        <v>1386.9</v>
      </c>
      <c r="FO87" s="26">
        <v>1386.9</v>
      </c>
      <c r="FP87" s="26">
        <v>1386.9</v>
      </c>
      <c r="FQ87" s="26">
        <v>1386.9</v>
      </c>
      <c r="FR87" s="26">
        <v>1386.9</v>
      </c>
      <c r="FS87" s="26">
        <v>1386.9</v>
      </c>
      <c r="FT87" s="26">
        <v>1386.9</v>
      </c>
      <c r="FU87" s="26">
        <v>1386.9</v>
      </c>
      <c r="FV87" s="26">
        <v>1386.9</v>
      </c>
      <c r="FW87" s="26">
        <v>1386.9</v>
      </c>
      <c r="FX87" s="26">
        <v>1386.9</v>
      </c>
      <c r="FY87" s="26">
        <v>1386.9</v>
      </c>
      <c r="FZ87" s="26">
        <v>1386.9</v>
      </c>
      <c r="GA87" s="26">
        <v>1386.9</v>
      </c>
      <c r="GB87" s="26">
        <v>1386.9</v>
      </c>
      <c r="GC87" s="26">
        <v>1386.9</v>
      </c>
      <c r="GD87" s="26">
        <v>1386.9</v>
      </c>
      <c r="GE87" s="26">
        <v>1386.9</v>
      </c>
      <c r="GF87" s="26">
        <v>1386.9</v>
      </c>
      <c r="GG87" s="26">
        <v>1386.9</v>
      </c>
      <c r="GH87" s="26">
        <v>1386.9</v>
      </c>
      <c r="GI87" s="26">
        <v>1386.9</v>
      </c>
      <c r="GJ87" s="26">
        <v>1386.9</v>
      </c>
      <c r="GK87" s="26">
        <v>1386.9</v>
      </c>
      <c r="GL87" s="26">
        <v>1386.9</v>
      </c>
      <c r="GM87" s="26">
        <v>1386.9</v>
      </c>
      <c r="GN87" s="26">
        <v>1386.9</v>
      </c>
      <c r="GO87" s="26">
        <v>1386.9</v>
      </c>
      <c r="GP87" s="26">
        <v>1386.9</v>
      </c>
      <c r="GQ87" s="26">
        <v>1386.9</v>
      </c>
      <c r="GR87" s="26">
        <v>1386.9</v>
      </c>
      <c r="GS87" s="26">
        <v>1386.9</v>
      </c>
      <c r="GT87" s="26">
        <v>1386.9</v>
      </c>
      <c r="GU87" s="26">
        <v>1386.9</v>
      </c>
      <c r="GV87" s="26">
        <v>1386.9</v>
      </c>
      <c r="GW87" s="26">
        <v>1386.9</v>
      </c>
      <c r="GX87" s="26">
        <v>1386.9</v>
      </c>
      <c r="GY87" s="26">
        <v>1386.9</v>
      </c>
      <c r="GZ87" s="26">
        <v>1386.9</v>
      </c>
      <c r="HA87" s="26">
        <v>1386.9</v>
      </c>
      <c r="HB87" s="26">
        <v>1386.9</v>
      </c>
      <c r="HC87" s="26">
        <v>1386.9</v>
      </c>
      <c r="HD87" s="26">
        <v>1386.9</v>
      </c>
      <c r="HE87" s="26">
        <v>1386.9</v>
      </c>
      <c r="HF87" s="26">
        <v>1386.9</v>
      </c>
      <c r="HG87" s="26">
        <v>1386.9</v>
      </c>
      <c r="HH87" s="26">
        <v>1386.9</v>
      </c>
      <c r="HI87" s="26">
        <v>1386.9</v>
      </c>
      <c r="HJ87" s="26">
        <v>1386.9</v>
      </c>
      <c r="HK87" s="26">
        <v>1386.9</v>
      </c>
      <c r="HL87" s="26">
        <v>1386.9</v>
      </c>
      <c r="HM87" s="26">
        <v>1386.9</v>
      </c>
      <c r="HN87" s="26">
        <v>1386.9</v>
      </c>
      <c r="HO87" s="26">
        <v>1386.9</v>
      </c>
      <c r="HP87" s="26">
        <v>1386.9</v>
      </c>
      <c r="HQ87" s="26">
        <v>1386.9</v>
      </c>
      <c r="HR87" s="26">
        <v>1386.9</v>
      </c>
      <c r="HS87" s="26">
        <v>1386.9</v>
      </c>
      <c r="HT87" s="26">
        <v>1386.9</v>
      </c>
      <c r="HU87" s="26">
        <v>1386.9</v>
      </c>
      <c r="HV87" s="26">
        <v>1386.9</v>
      </c>
      <c r="HW87" s="26">
        <v>1386.9</v>
      </c>
      <c r="HX87" s="26">
        <v>1386.9</v>
      </c>
      <c r="HY87" s="26">
        <v>1386.9</v>
      </c>
      <c r="HZ87" s="26">
        <v>1386.9</v>
      </c>
      <c r="IA87" s="26">
        <v>1386.9</v>
      </c>
      <c r="IB87" s="26">
        <v>1386.9</v>
      </c>
      <c r="IC87" s="26">
        <v>1386.9</v>
      </c>
      <c r="ID87" s="26">
        <v>1386.9</v>
      </c>
      <c r="IE87" s="26">
        <v>1386.9</v>
      </c>
      <c r="IF87" s="26">
        <v>1386.9</v>
      </c>
      <c r="IG87" s="26">
        <v>1386.9</v>
      </c>
      <c r="IH87" s="26">
        <v>1386.9</v>
      </c>
      <c r="II87" s="26">
        <v>1386.9</v>
      </c>
      <c r="IJ87" s="26">
        <v>1386.9</v>
      </c>
      <c r="IK87" s="26">
        <v>1386.9</v>
      </c>
      <c r="IL87" s="26">
        <v>1386.9</v>
      </c>
      <c r="IM87" s="26">
        <v>1386.9</v>
      </c>
      <c r="IN87" s="26">
        <v>1386.9</v>
      </c>
      <c r="IO87" s="26">
        <v>1386.9</v>
      </c>
      <c r="IP87" s="26">
        <v>1386.9</v>
      </c>
      <c r="IQ87" s="26">
        <v>1386.9</v>
      </c>
      <c r="IR87" s="26">
        <v>1386.9</v>
      </c>
      <c r="IS87" s="26">
        <v>1386.9</v>
      </c>
      <c r="IT87" s="26">
        <v>1386.9</v>
      </c>
      <c r="IU87" s="26">
        <v>1386.9</v>
      </c>
      <c r="IV87" s="26">
        <v>1386.9</v>
      </c>
    </row>
    <row r="88" spans="1:13" ht="27" customHeight="1">
      <c r="A88" s="6" t="s">
        <v>161</v>
      </c>
      <c r="B88" s="24" t="s">
        <v>136</v>
      </c>
      <c r="C88" s="24" t="s">
        <v>77</v>
      </c>
      <c r="D88" s="26">
        <f>SUM(E88:J88)</f>
        <v>180.6</v>
      </c>
      <c r="E88" s="26"/>
      <c r="F88" s="26">
        <v>51.5</v>
      </c>
      <c r="G88" s="26">
        <v>129.1</v>
      </c>
      <c r="H88" s="26"/>
      <c r="I88" s="26"/>
      <c r="J88" s="26"/>
      <c r="K88" s="24" t="s">
        <v>77</v>
      </c>
      <c r="L88" s="18"/>
      <c r="M88" s="18"/>
    </row>
    <row r="89" spans="1:13" ht="27" customHeight="1">
      <c r="A89" s="6" t="s">
        <v>162</v>
      </c>
      <c r="B89" s="27" t="s">
        <v>131</v>
      </c>
      <c r="C89" s="24" t="s">
        <v>77</v>
      </c>
      <c r="D89" s="26">
        <f>SUM(E89:J89)</f>
        <v>179.6</v>
      </c>
      <c r="E89" s="26"/>
      <c r="F89" s="29"/>
      <c r="G89" s="29"/>
      <c r="H89" s="26">
        <v>179.6</v>
      </c>
      <c r="I89" s="26"/>
      <c r="J89" s="26"/>
      <c r="K89" s="24" t="s">
        <v>77</v>
      </c>
      <c r="L89" s="49" t="s">
        <v>22</v>
      </c>
      <c r="M89" s="49"/>
    </row>
    <row r="90" spans="1:11" ht="27" customHeight="1">
      <c r="A90" s="6" t="s">
        <v>163</v>
      </c>
      <c r="B90" s="27" t="s">
        <v>132</v>
      </c>
      <c r="C90" s="24" t="s">
        <v>77</v>
      </c>
      <c r="D90" s="26">
        <f>SUM(E90:J90)</f>
        <v>617.5</v>
      </c>
      <c r="E90" s="26"/>
      <c r="F90" s="29"/>
      <c r="G90" s="29"/>
      <c r="H90" s="26"/>
      <c r="I90" s="26">
        <v>617.5</v>
      </c>
      <c r="J90" s="26"/>
      <c r="K90" s="24" t="s">
        <v>77</v>
      </c>
    </row>
    <row r="91" spans="1:11" ht="27" customHeight="1">
      <c r="A91" s="6" t="s">
        <v>164</v>
      </c>
      <c r="B91" s="27" t="s">
        <v>133</v>
      </c>
      <c r="C91" s="24" t="s">
        <v>77</v>
      </c>
      <c r="D91" s="26">
        <f aca="true" t="shared" si="6" ref="D91:D100">SUM(E91:J91)</f>
        <v>23</v>
      </c>
      <c r="E91" s="26"/>
      <c r="F91" s="26">
        <v>23</v>
      </c>
      <c r="G91" s="26" t="s">
        <v>22</v>
      </c>
      <c r="H91" s="26"/>
      <c r="I91" s="26"/>
      <c r="J91" s="26"/>
      <c r="K91" s="24" t="s">
        <v>77</v>
      </c>
    </row>
    <row r="92" spans="1:11" ht="27" customHeight="1">
      <c r="A92" s="6" t="s">
        <v>162</v>
      </c>
      <c r="B92" s="27" t="s">
        <v>134</v>
      </c>
      <c r="C92" s="24" t="s">
        <v>77</v>
      </c>
      <c r="D92" s="26">
        <f t="shared" si="6"/>
        <v>25.9</v>
      </c>
      <c r="E92" s="26"/>
      <c r="F92" s="26">
        <v>25.9</v>
      </c>
      <c r="G92" s="26"/>
      <c r="H92" s="26"/>
      <c r="I92" s="26"/>
      <c r="J92" s="26"/>
      <c r="K92" s="24" t="s">
        <v>77</v>
      </c>
    </row>
    <row r="93" spans="1:11" ht="27" customHeight="1">
      <c r="A93" s="6" t="s">
        <v>163</v>
      </c>
      <c r="B93" s="27" t="s">
        <v>135</v>
      </c>
      <c r="C93" s="24" t="s">
        <v>77</v>
      </c>
      <c r="D93" s="26">
        <f t="shared" si="6"/>
        <v>12.5</v>
      </c>
      <c r="E93" s="26"/>
      <c r="F93" s="26">
        <v>12.5</v>
      </c>
      <c r="G93" s="26"/>
      <c r="H93" s="26"/>
      <c r="I93" s="26"/>
      <c r="J93" s="26"/>
      <c r="K93" s="24" t="s">
        <v>77</v>
      </c>
    </row>
    <row r="94" spans="1:11" ht="27" customHeight="1">
      <c r="A94" s="6" t="s">
        <v>164</v>
      </c>
      <c r="B94" s="50" t="s">
        <v>167</v>
      </c>
      <c r="C94" s="24" t="s">
        <v>77</v>
      </c>
      <c r="D94" s="26"/>
      <c r="E94" s="26"/>
      <c r="F94" s="26"/>
      <c r="G94" s="26"/>
      <c r="H94" s="26"/>
      <c r="I94" s="26"/>
      <c r="J94" s="26"/>
      <c r="K94" s="24"/>
    </row>
    <row r="95" spans="1:11" ht="24" customHeight="1">
      <c r="A95" s="6" t="s">
        <v>165</v>
      </c>
      <c r="B95" s="51" t="s">
        <v>168</v>
      </c>
      <c r="C95" s="24" t="s">
        <v>77</v>
      </c>
      <c r="D95" s="26"/>
      <c r="E95" s="26"/>
      <c r="F95" s="26"/>
      <c r="G95" s="26"/>
      <c r="H95" s="26"/>
      <c r="I95" s="26"/>
      <c r="J95" s="26"/>
      <c r="K95" s="24"/>
    </row>
    <row r="96" spans="1:11" ht="25.5" customHeight="1">
      <c r="A96" s="6" t="s">
        <v>166</v>
      </c>
      <c r="B96" s="51" t="s">
        <v>169</v>
      </c>
      <c r="C96" s="24" t="s">
        <v>77</v>
      </c>
      <c r="D96" s="26"/>
      <c r="E96" s="26"/>
      <c r="F96" s="26"/>
      <c r="G96" s="26"/>
      <c r="H96" s="26"/>
      <c r="I96" s="26"/>
      <c r="J96" s="26"/>
      <c r="K96" s="24"/>
    </row>
    <row r="97" spans="1:11" ht="15.75" customHeight="1">
      <c r="A97" s="7" t="s">
        <v>185</v>
      </c>
      <c r="B97" s="23" t="s">
        <v>127</v>
      </c>
      <c r="C97" s="24"/>
      <c r="D97" s="26"/>
      <c r="E97" s="26"/>
      <c r="F97" s="26"/>
      <c r="G97" s="26"/>
      <c r="H97" s="26"/>
      <c r="I97" s="26"/>
      <c r="J97" s="26"/>
      <c r="K97" s="24"/>
    </row>
    <row r="98" spans="1:11" ht="16.5" customHeight="1">
      <c r="A98" s="6" t="s">
        <v>123</v>
      </c>
      <c r="B98" s="46" t="s">
        <v>128</v>
      </c>
      <c r="C98" s="24" t="s">
        <v>77</v>
      </c>
      <c r="D98" s="26">
        <f t="shared" si="6"/>
        <v>92.3</v>
      </c>
      <c r="E98" s="26"/>
      <c r="F98" s="26">
        <v>92.3</v>
      </c>
      <c r="G98" s="26"/>
      <c r="H98" s="26"/>
      <c r="I98" s="26"/>
      <c r="J98" s="26"/>
      <c r="K98" s="24" t="s">
        <v>77</v>
      </c>
    </row>
    <row r="99" spans="1:11" ht="12.75" customHeight="1">
      <c r="A99" s="6" t="s">
        <v>124</v>
      </c>
      <c r="B99" s="46" t="s">
        <v>119</v>
      </c>
      <c r="C99" s="24" t="s">
        <v>77</v>
      </c>
      <c r="D99" s="26">
        <f t="shared" si="6"/>
        <v>44.6</v>
      </c>
      <c r="E99" s="26"/>
      <c r="F99" s="26">
        <v>44.6</v>
      </c>
      <c r="G99" s="26" t="s">
        <v>22</v>
      </c>
      <c r="H99" s="26"/>
      <c r="I99" s="26"/>
      <c r="J99" s="26"/>
      <c r="K99" s="24" t="s">
        <v>77</v>
      </c>
    </row>
    <row r="100" spans="1:11" ht="16.5" customHeight="1">
      <c r="A100" s="6" t="s">
        <v>125</v>
      </c>
      <c r="B100" s="46" t="s">
        <v>120</v>
      </c>
      <c r="C100" s="24" t="s">
        <v>77</v>
      </c>
      <c r="D100" s="47">
        <f t="shared" si="6"/>
        <v>69.8</v>
      </c>
      <c r="E100" s="47"/>
      <c r="F100" s="47">
        <v>69.8</v>
      </c>
      <c r="G100" s="36"/>
      <c r="H100" s="26"/>
      <c r="I100" s="26"/>
      <c r="J100" s="26"/>
      <c r="K100" s="24" t="s">
        <v>77</v>
      </c>
    </row>
    <row r="101" spans="1:11" ht="16.5" customHeight="1">
      <c r="A101" s="6"/>
      <c r="B101" s="37" t="s">
        <v>60</v>
      </c>
      <c r="C101" s="38"/>
      <c r="D101" s="39">
        <f aca="true" t="shared" si="7" ref="D101:J101">D62+D33+D13</f>
        <v>43316.06</v>
      </c>
      <c r="E101" s="39">
        <f t="shared" si="7"/>
        <v>2879.2</v>
      </c>
      <c r="F101" s="39">
        <f t="shared" si="7"/>
        <v>1782.6</v>
      </c>
      <c r="G101" s="39">
        <f>G62+G33+G13</f>
        <v>4177.360000000001</v>
      </c>
      <c r="H101" s="40">
        <f t="shared" si="7"/>
        <v>16964.4</v>
      </c>
      <c r="I101" s="40">
        <f t="shared" si="7"/>
        <v>8015.7</v>
      </c>
      <c r="J101" s="40">
        <f t="shared" si="7"/>
        <v>9794.300000000001</v>
      </c>
      <c r="K101" s="38" t="s">
        <v>22</v>
      </c>
    </row>
    <row r="102" spans="1:11" ht="14.25" customHeight="1">
      <c r="A102" s="6"/>
      <c r="B102" s="37" t="s">
        <v>61</v>
      </c>
      <c r="C102" s="41"/>
      <c r="D102" s="39"/>
      <c r="E102" s="39"/>
      <c r="F102" s="39"/>
      <c r="G102" s="39"/>
      <c r="H102" s="40"/>
      <c r="I102" s="40"/>
      <c r="J102" s="40"/>
      <c r="K102" s="41" t="s">
        <v>22</v>
      </c>
    </row>
    <row r="103" spans="1:11" ht="14.25" customHeight="1">
      <c r="A103" s="6"/>
      <c r="B103" s="37" t="s">
        <v>62</v>
      </c>
      <c r="C103" s="41"/>
      <c r="D103" s="39">
        <f aca="true" t="shared" si="8" ref="D103:J103">D62+D33+D13</f>
        <v>43316.06</v>
      </c>
      <c r="E103" s="39">
        <f t="shared" si="8"/>
        <v>2879.2</v>
      </c>
      <c r="F103" s="39">
        <f t="shared" si="8"/>
        <v>1782.6</v>
      </c>
      <c r="G103" s="39">
        <f t="shared" si="8"/>
        <v>4177.360000000001</v>
      </c>
      <c r="H103" s="40">
        <f t="shared" si="8"/>
        <v>16964.4</v>
      </c>
      <c r="I103" s="40">
        <f t="shared" si="8"/>
        <v>8015.7</v>
      </c>
      <c r="J103" s="40">
        <f t="shared" si="8"/>
        <v>9794.300000000001</v>
      </c>
      <c r="K103" s="41" t="s">
        <v>22</v>
      </c>
    </row>
    <row r="104" spans="1:11" ht="15" customHeight="1">
      <c r="A104" s="6"/>
      <c r="B104" s="37" t="s">
        <v>63</v>
      </c>
      <c r="C104" s="41"/>
      <c r="D104" s="39"/>
      <c r="E104" s="39"/>
      <c r="F104" s="39"/>
      <c r="G104" s="39"/>
      <c r="H104" s="40"/>
      <c r="I104" s="40"/>
      <c r="J104" s="40"/>
      <c r="K104" s="41" t="s">
        <v>22</v>
      </c>
    </row>
    <row r="105" spans="1:11" ht="14.25" customHeight="1">
      <c r="A105" s="6"/>
      <c r="B105" s="37" t="s">
        <v>64</v>
      </c>
      <c r="C105" s="41"/>
      <c r="D105" s="39"/>
      <c r="E105" s="39"/>
      <c r="F105" s="39"/>
      <c r="G105" s="39"/>
      <c r="H105" s="40"/>
      <c r="I105" s="40"/>
      <c r="J105" s="40"/>
      <c r="K105" s="41" t="s">
        <v>22</v>
      </c>
    </row>
    <row r="106" spans="1:11" ht="17.25" customHeight="1">
      <c r="A106" s="6"/>
      <c r="B106" s="37" t="s">
        <v>65</v>
      </c>
      <c r="C106" s="41"/>
      <c r="D106" s="40"/>
      <c r="E106" s="40"/>
      <c r="F106" s="35"/>
      <c r="G106" s="40"/>
      <c r="H106" s="40"/>
      <c r="I106" s="40"/>
      <c r="J106" s="40"/>
      <c r="K106" s="41" t="s">
        <v>22</v>
      </c>
    </row>
    <row r="107" spans="1:11" ht="17.25" customHeight="1">
      <c r="A107" s="8"/>
      <c r="B107" s="59"/>
      <c r="C107" s="60"/>
      <c r="D107" s="61"/>
      <c r="E107" s="61"/>
      <c r="F107" s="62"/>
      <c r="G107" s="61"/>
      <c r="H107" s="61"/>
      <c r="I107" s="61"/>
      <c r="J107" s="61"/>
      <c r="K107" s="60"/>
    </row>
    <row r="108" spans="1:11" ht="27" customHeight="1">
      <c r="A108" s="8"/>
      <c r="B108" s="11" t="s">
        <v>187</v>
      </c>
      <c r="C108" s="13"/>
      <c r="D108" s="2" t="s">
        <v>186</v>
      </c>
      <c r="E108" s="2"/>
      <c r="F108" s="21"/>
      <c r="G108" s="2"/>
      <c r="H108" s="2" t="s">
        <v>188</v>
      </c>
      <c r="I108" s="2"/>
      <c r="J108" s="2"/>
      <c r="K108" s="12" t="s">
        <v>22</v>
      </c>
    </row>
    <row r="109" spans="1:11" ht="27" customHeight="1">
      <c r="A109" s="68" t="s">
        <v>22</v>
      </c>
      <c r="B109" s="68"/>
      <c r="C109" s="68"/>
      <c r="D109" s="68"/>
      <c r="E109" s="68"/>
      <c r="F109" s="21"/>
      <c r="G109" s="2"/>
      <c r="H109" s="67" t="s">
        <v>22</v>
      </c>
      <c r="I109" s="67"/>
      <c r="J109" s="2"/>
      <c r="K109" s="12" t="s">
        <v>22</v>
      </c>
    </row>
    <row r="110" spans="1:11" ht="27" customHeight="1">
      <c r="A110" s="66" t="s">
        <v>22</v>
      </c>
      <c r="B110" s="66"/>
      <c r="C110" s="66"/>
      <c r="D110" s="66"/>
      <c r="E110" s="66"/>
      <c r="F110" s="21"/>
      <c r="G110" s="2"/>
      <c r="H110" s="67" t="s">
        <v>22</v>
      </c>
      <c r="I110" s="67"/>
      <c r="J110" s="2"/>
      <c r="K110" s="12" t="s">
        <v>22</v>
      </c>
    </row>
    <row r="111" spans="1:11" ht="27" customHeight="1">
      <c r="A111" s="8"/>
      <c r="B111" s="11"/>
      <c r="C111" s="13"/>
      <c r="D111" s="2"/>
      <c r="E111" s="2"/>
      <c r="F111" s="21"/>
      <c r="G111" s="2"/>
      <c r="H111" s="2"/>
      <c r="I111" s="2"/>
      <c r="J111" s="2"/>
      <c r="K111" s="12" t="s">
        <v>22</v>
      </c>
    </row>
    <row r="112" spans="1:11" ht="27" customHeight="1">
      <c r="A112" s="8"/>
      <c r="B112" s="1"/>
      <c r="C112" s="13"/>
      <c r="D112" s="2"/>
      <c r="E112" s="2"/>
      <c r="F112" s="21"/>
      <c r="G112" s="2"/>
      <c r="H112" s="2"/>
      <c r="I112" s="2"/>
      <c r="J112" s="2"/>
      <c r="K112" s="12" t="s">
        <v>22</v>
      </c>
    </row>
    <row r="113" spans="1:11" ht="12.75">
      <c r="A113" s="8"/>
      <c r="B113" s="11"/>
      <c r="C113" s="13"/>
      <c r="D113" s="2"/>
      <c r="E113" s="2"/>
      <c r="F113" s="21"/>
      <c r="G113" s="2"/>
      <c r="H113" s="2"/>
      <c r="I113" s="2"/>
      <c r="J113" s="2"/>
      <c r="K113" s="12" t="s">
        <v>22</v>
      </c>
    </row>
    <row r="114" spans="1:11" ht="12.75">
      <c r="A114" s="42"/>
      <c r="B114" s="43"/>
      <c r="C114" s="44"/>
      <c r="D114" s="21"/>
      <c r="E114" s="21"/>
      <c r="F114" s="21"/>
      <c r="G114" s="21"/>
      <c r="H114" s="21"/>
      <c r="I114" s="21"/>
      <c r="J114" s="2"/>
      <c r="K114" s="12" t="s">
        <v>22</v>
      </c>
    </row>
    <row r="115" spans="1:11" ht="12.75">
      <c r="A115" s="42"/>
      <c r="B115" s="43"/>
      <c r="C115" s="44"/>
      <c r="D115" s="21"/>
      <c r="E115" s="21"/>
      <c r="F115" s="21"/>
      <c r="G115" s="21"/>
      <c r="H115" s="21"/>
      <c r="I115" s="21"/>
      <c r="J115" s="2"/>
      <c r="K115" s="12" t="s">
        <v>22</v>
      </c>
    </row>
    <row r="116" spans="1:11" ht="12.75">
      <c r="A116" s="42"/>
      <c r="B116" s="43"/>
      <c r="C116" s="44"/>
      <c r="D116" s="21"/>
      <c r="E116" s="21"/>
      <c r="F116" s="21"/>
      <c r="G116" s="21"/>
      <c r="H116" s="21"/>
      <c r="I116" s="21"/>
      <c r="J116" s="2"/>
      <c r="K116" s="12" t="s">
        <v>22</v>
      </c>
    </row>
    <row r="117" spans="1:11" ht="12.75">
      <c r="A117" s="42"/>
      <c r="B117" s="43"/>
      <c r="C117" s="44"/>
      <c r="D117" s="21"/>
      <c r="E117" s="21"/>
      <c r="F117" s="21"/>
      <c r="G117" s="21"/>
      <c r="H117" s="21"/>
      <c r="I117" s="21"/>
      <c r="J117" s="2"/>
      <c r="K117" s="12" t="s">
        <v>22</v>
      </c>
    </row>
    <row r="118" spans="1:11" ht="12.75">
      <c r="A118" s="42"/>
      <c r="B118" s="43"/>
      <c r="C118" s="44"/>
      <c r="D118" s="21"/>
      <c r="E118" s="21"/>
      <c r="F118" s="21"/>
      <c r="G118" s="21"/>
      <c r="H118" s="21"/>
      <c r="I118" s="21"/>
      <c r="J118" s="2"/>
      <c r="K118" s="12" t="s">
        <v>22</v>
      </c>
    </row>
    <row r="119" spans="1:11" ht="12.75">
      <c r="A119" s="42"/>
      <c r="B119" s="43"/>
      <c r="C119" s="44"/>
      <c r="D119" s="21"/>
      <c r="E119" s="21"/>
      <c r="F119" s="21"/>
      <c r="G119" s="21"/>
      <c r="H119" s="21"/>
      <c r="I119" s="21"/>
      <c r="J119" s="2"/>
      <c r="K119" s="12" t="s">
        <v>22</v>
      </c>
    </row>
    <row r="120" spans="1:11" ht="12.75">
      <c r="A120" s="42"/>
      <c r="B120" s="43"/>
      <c r="C120" s="44"/>
      <c r="D120" s="21"/>
      <c r="E120" s="21"/>
      <c r="F120" s="21"/>
      <c r="G120" s="21"/>
      <c r="H120" s="21"/>
      <c r="I120" s="21"/>
      <c r="J120" s="2"/>
      <c r="K120" s="12" t="s">
        <v>22</v>
      </c>
    </row>
    <row r="121" spans="1:11" ht="12.75">
      <c r="A121" s="42"/>
      <c r="B121" s="43"/>
      <c r="C121" s="44"/>
      <c r="D121" s="21"/>
      <c r="E121" s="21"/>
      <c r="F121" s="21"/>
      <c r="G121" s="21"/>
      <c r="H121" s="21"/>
      <c r="I121" s="21"/>
      <c r="J121" s="2"/>
      <c r="K121" s="12" t="s">
        <v>22</v>
      </c>
    </row>
    <row r="122" spans="1:11" ht="12.75">
      <c r="A122" s="42"/>
      <c r="B122" s="43"/>
      <c r="C122" s="44"/>
      <c r="D122" s="21"/>
      <c r="E122" s="21"/>
      <c r="F122" s="21"/>
      <c r="G122" s="21"/>
      <c r="H122" s="21"/>
      <c r="I122" s="21"/>
      <c r="J122" s="2"/>
      <c r="K122" s="12" t="s">
        <v>22</v>
      </c>
    </row>
    <row r="123" spans="1:11" ht="12.75">
      <c r="A123" s="42"/>
      <c r="B123" s="43"/>
      <c r="C123" s="44"/>
      <c r="D123" s="21"/>
      <c r="E123" s="21"/>
      <c r="F123" s="21"/>
      <c r="G123" s="21"/>
      <c r="H123" s="21"/>
      <c r="I123" s="21"/>
      <c r="J123" s="2"/>
      <c r="K123" s="12" t="s">
        <v>22</v>
      </c>
    </row>
    <row r="124" spans="1:11" ht="12.75">
      <c r="A124" s="42"/>
      <c r="B124" s="45"/>
      <c r="C124" s="44"/>
      <c r="D124" s="21"/>
      <c r="E124" s="21"/>
      <c r="F124" s="21"/>
      <c r="G124" s="21"/>
      <c r="H124" s="21"/>
      <c r="I124" s="21"/>
      <c r="J124" s="2"/>
      <c r="K124" s="12" t="s">
        <v>22</v>
      </c>
    </row>
    <row r="125" spans="1:11" ht="12.75">
      <c r="A125" s="42"/>
      <c r="B125" s="43"/>
      <c r="C125" s="44"/>
      <c r="D125" s="21"/>
      <c r="E125" s="21"/>
      <c r="F125" s="21"/>
      <c r="G125" s="21"/>
      <c r="H125" s="21"/>
      <c r="I125" s="21"/>
      <c r="J125" s="2"/>
      <c r="K125" s="12" t="s">
        <v>22</v>
      </c>
    </row>
    <row r="126" spans="1:11" ht="12.75">
      <c r="A126" s="42"/>
      <c r="B126" s="43"/>
      <c r="C126" s="44"/>
      <c r="D126" s="21"/>
      <c r="E126" s="21"/>
      <c r="F126" s="21"/>
      <c r="G126" s="21"/>
      <c r="H126" s="21"/>
      <c r="I126" s="21"/>
      <c r="J126" s="2"/>
      <c r="K126" s="12" t="s">
        <v>22</v>
      </c>
    </row>
    <row r="127" spans="1:11" ht="12.75">
      <c r="A127" s="42"/>
      <c r="B127" s="43"/>
      <c r="C127" s="44"/>
      <c r="D127" s="21"/>
      <c r="E127" s="21"/>
      <c r="F127" s="21"/>
      <c r="G127" s="21"/>
      <c r="H127" s="21"/>
      <c r="I127" s="21"/>
      <c r="J127" s="2"/>
      <c r="K127" s="12" t="s">
        <v>22</v>
      </c>
    </row>
    <row r="128" spans="1:11" ht="12.75">
      <c r="A128" s="42"/>
      <c r="B128" s="43"/>
      <c r="C128" s="44"/>
      <c r="D128" s="21"/>
      <c r="E128" s="21"/>
      <c r="F128" s="21"/>
      <c r="G128" s="21"/>
      <c r="H128" s="21"/>
      <c r="I128" s="21"/>
      <c r="J128" s="2"/>
      <c r="K128" s="12" t="s">
        <v>22</v>
      </c>
    </row>
    <row r="129" spans="1:11" ht="12.75">
      <c r="A129" s="42"/>
      <c r="B129" s="43"/>
      <c r="C129" s="44"/>
      <c r="D129" s="21"/>
      <c r="E129" s="21"/>
      <c r="F129" s="21"/>
      <c r="G129" s="21"/>
      <c r="H129" s="21"/>
      <c r="I129" s="21"/>
      <c r="J129" s="2"/>
      <c r="K129" s="13"/>
    </row>
    <row r="130" spans="1:11" ht="12.75">
      <c r="A130" s="8"/>
      <c r="B130" s="11"/>
      <c r="C130" s="13"/>
      <c r="D130" s="2"/>
      <c r="E130" s="2"/>
      <c r="F130" s="21"/>
      <c r="G130" s="2"/>
      <c r="H130" s="2"/>
      <c r="I130" s="2"/>
      <c r="J130" s="2"/>
      <c r="K130" s="13"/>
    </row>
    <row r="131" spans="1:11" ht="12.75">
      <c r="A131" s="8"/>
      <c r="B131" s="11"/>
      <c r="C131" s="13"/>
      <c r="D131" s="2"/>
      <c r="E131" s="2"/>
      <c r="F131" s="21"/>
      <c r="G131" s="2"/>
      <c r="H131" s="2"/>
      <c r="I131" s="2"/>
      <c r="J131" s="2"/>
      <c r="K131" s="13"/>
    </row>
    <row r="132" spans="1:11" ht="12.75">
      <c r="A132" s="8"/>
      <c r="B132" s="11"/>
      <c r="C132" s="13"/>
      <c r="D132" s="2"/>
      <c r="E132" s="2"/>
      <c r="F132" s="21"/>
      <c r="G132" s="2"/>
      <c r="H132" s="2"/>
      <c r="I132" s="2"/>
      <c r="J132" s="2"/>
      <c r="K132" s="13"/>
    </row>
    <row r="133" spans="1:11" ht="12.75">
      <c r="A133" s="8"/>
      <c r="B133" s="11"/>
      <c r="C133" s="13"/>
      <c r="D133" s="2"/>
      <c r="E133" s="2"/>
      <c r="F133" s="21"/>
      <c r="G133" s="2"/>
      <c r="H133" s="2"/>
      <c r="I133" s="2"/>
      <c r="J133" s="2"/>
      <c r="K133" s="13"/>
    </row>
    <row r="134" spans="1:11" ht="12.75">
      <c r="A134" s="8"/>
      <c r="B134" s="11"/>
      <c r="C134" s="13"/>
      <c r="D134" s="2"/>
      <c r="E134" s="2"/>
      <c r="F134" s="21"/>
      <c r="G134" s="2"/>
      <c r="H134" s="2"/>
      <c r="I134" s="2"/>
      <c r="J134" s="2"/>
      <c r="K134" s="13"/>
    </row>
    <row r="135" spans="1:11" ht="12.75">
      <c r="A135" s="8"/>
      <c r="B135" s="11"/>
      <c r="C135" s="13"/>
      <c r="D135" s="2"/>
      <c r="E135" s="2"/>
      <c r="F135" s="21"/>
      <c r="G135" s="2"/>
      <c r="H135" s="2"/>
      <c r="I135" s="2"/>
      <c r="J135" s="2"/>
      <c r="K135" s="13"/>
    </row>
    <row r="136" spans="1:11" ht="12.75">
      <c r="A136" s="8"/>
      <c r="B136" s="11"/>
      <c r="C136" s="13"/>
      <c r="D136" s="2"/>
      <c r="E136" s="2"/>
      <c r="F136" s="21"/>
      <c r="G136" s="2"/>
      <c r="H136" s="2"/>
      <c r="I136" s="2"/>
      <c r="J136" s="2"/>
      <c r="K136" s="13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</sheetData>
  <sheetProtection/>
  <mergeCells count="20">
    <mergeCell ref="G5:K5"/>
    <mergeCell ref="G3:K3"/>
    <mergeCell ref="G4:K4"/>
    <mergeCell ref="H1:J1"/>
    <mergeCell ref="G2:K2"/>
    <mergeCell ref="A110:E110"/>
    <mergeCell ref="H110:I110"/>
    <mergeCell ref="H109:I109"/>
    <mergeCell ref="A109:E109"/>
    <mergeCell ref="B8:J8"/>
    <mergeCell ref="E10:J10"/>
    <mergeCell ref="A10:A11"/>
    <mergeCell ref="B10:B11"/>
    <mergeCell ref="B63:K63"/>
    <mergeCell ref="B29:K29"/>
    <mergeCell ref="B14:K14"/>
    <mergeCell ref="C10:C11"/>
    <mergeCell ref="B34:K34"/>
    <mergeCell ref="D10:D11"/>
    <mergeCell ref="K10:K11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88" r:id="rId2"/>
  <ignoredErrors>
    <ignoredError sqref="A33 A59 A47:A4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2012-12-25T10:04:46Z</cp:lastPrinted>
  <dcterms:created xsi:type="dcterms:W3CDTF">1996-10-08T23:32:33Z</dcterms:created>
  <dcterms:modified xsi:type="dcterms:W3CDTF">2012-12-25T10:04:47Z</dcterms:modified>
  <cp:category/>
  <cp:version/>
  <cp:contentType/>
  <cp:contentStatus/>
</cp:coreProperties>
</file>