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ухгалтерский баланс" sheetId="1" r:id="rId1"/>
  </sheets>
  <definedNames/>
  <calcPr fullCalcOnLoad="1"/>
</workbook>
</file>

<file path=xl/sharedStrings.xml><?xml version="1.0" encoding="utf-8"?>
<sst xmlns="http://schemas.openxmlformats.org/spreadsheetml/2006/main" count="205" uniqueCount="185">
  <si>
    <t>Утвержден</t>
  </si>
  <si>
    <t>приказом Министерства финансов РФ</t>
  </si>
  <si>
    <t>от 22 июля 2003 года N 67н</t>
  </si>
  <si>
    <t>(с учетом приказа Государственного комитета РФ по статистике
и Министерства финансов РФ от 14.11.2003 N 475/102н)</t>
  </si>
  <si>
    <t>БУХГАЛТЕРСКИЙ БАЛАНС</t>
  </si>
  <si>
    <t>на</t>
  </si>
  <si>
    <t>20</t>
  </si>
  <si>
    <t>г.</t>
  </si>
  <si>
    <t>КОДЫ</t>
  </si>
  <si>
    <t>Форма N 1 по ОКУД</t>
  </si>
  <si>
    <t>0710001</t>
  </si>
  <si>
    <t>Дата (год, месяц, число)</t>
  </si>
  <si>
    <t>10</t>
  </si>
  <si>
    <t>Организация</t>
  </si>
  <si>
    <t>ОАО "Динкомводхоз"</t>
  </si>
  <si>
    <t>по ОКПО</t>
  </si>
  <si>
    <t>Идентификационный номер налогоплательщика</t>
  </si>
  <si>
    <t>ИНН</t>
  </si>
  <si>
    <t>2330035044</t>
  </si>
  <si>
    <t>Вид деятельности</t>
  </si>
  <si>
    <t>коммунальные  услуги</t>
  </si>
  <si>
    <t>по ОКВЭД</t>
  </si>
  <si>
    <t>41.00.2</t>
  </si>
  <si>
    <t>Организационно-правовая форма / форма собственности</t>
  </si>
  <si>
    <t>42</t>
  </si>
  <si>
    <t>14</t>
  </si>
  <si>
    <t>открытое акционерное общество</t>
  </si>
  <si>
    <t>по ОКОПФ/ОКФС</t>
  </si>
  <si>
    <t>Единица измерения: тыс.руб./млн.руб. (ненужное зачеркнуть)</t>
  </si>
  <si>
    <t>по ОКЕИ</t>
  </si>
  <si>
    <t>384/385</t>
  </si>
  <si>
    <t>Местонахождение (адрес)</t>
  </si>
  <si>
    <t>ст. Динская, ул. Промышленная 2</t>
  </si>
  <si>
    <t>Дата утверждения</t>
  </si>
  <si>
    <t>Дата отправки (принятия)</t>
  </si>
  <si>
    <t>АКТИВ</t>
  </si>
  <si>
    <t>Код показателя</t>
  </si>
  <si>
    <t>На начало отчетного года</t>
  </si>
  <si>
    <t>На конец отчетного периода</t>
  </si>
  <si>
    <t>1</t>
  </si>
  <si>
    <t>2</t>
  </si>
  <si>
    <t>3</t>
  </si>
  <si>
    <t>4</t>
  </si>
  <si>
    <t>I. ВНЕОБОРОТНЫЕ АКТИВЫ</t>
  </si>
  <si>
    <t>110</t>
  </si>
  <si>
    <t>Нематериальные активы</t>
  </si>
  <si>
    <t>Основные средства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</si>
  <si>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</si>
  <si>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</si>
  <si>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</si>
  <si>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</si>
  <si>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</si>
  <si>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</si>
  <si>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</si>
  <si>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налоговые активы</t>
  </si>
  <si>
    <t>145</t>
  </si>
  <si>
    <t>Прочие внеоборотные активы</t>
  </si>
  <si>
    <t>150</t>
  </si>
  <si>
    <t xml:space="preserve">           ИТОГО по разделу I</t>
  </si>
  <si>
    <t>190</t>
  </si>
  <si>
    <t>II. ОБОРОТНЫЕ АКТИВЫ</t>
  </si>
  <si>
    <t>210</t>
  </si>
  <si>
    <t>Запасы</t>
  </si>
  <si>
    <t xml:space="preserve">          в том числе:</t>
  </si>
  <si>
    <t xml:space="preserve">     сырье, материалы и другие аналогичные</t>
  </si>
  <si>
    <t>211</t>
  </si>
  <si>
    <t xml:space="preserve">     ценности</t>
  </si>
  <si>
    <t xml:space="preserve">     животные на выращивании и откормке</t>
  </si>
  <si>
    <t>212</t>
  </si>
  <si>
    <t xml:space="preserve">     затраты в незавершенном производстве</t>
  </si>
  <si>
    <t>213</t>
  </si>
  <si>
    <t xml:space="preserve">     готовая продукция и товары для перепродажи</t>
  </si>
  <si>
    <t>214</t>
  </si>
  <si>
    <t xml:space="preserve">     товары отгруженные</t>
  </si>
  <si>
    <t>215</t>
  </si>
  <si>
    <t xml:space="preserve">     расходы будущих периодов</t>
  </si>
  <si>
    <t>216</t>
  </si>
  <si>
    <t xml:space="preserve">     прочие запасы и затраты</t>
  </si>
  <si>
    <t>217</t>
  </si>
  <si>
    <t>Налог на добавленную стоимость по приобретен-                                         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</si>
  <si>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</si>
  <si>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</si>
  <si>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</si>
  <si>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 xml:space="preserve">     в том числе покупатели и заказчики</t>
  </si>
  <si>
    <t>231</t>
  </si>
  <si>
    <t>Дебиторская задолженность (платежи по которой ожидаются в течение 12 месяцев после отчетной даты)</t>
  </si>
  <si>
    <t>240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</si>
  <si>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</si>
  <si>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</si>
  <si>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</si>
  <si>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</si>
  <si>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</si>
  <si>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</si>
  <si>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 xml:space="preserve">          ИТОГО по разделу II</t>
  </si>
  <si>
    <t>290</t>
  </si>
  <si>
    <t>БАЛАНС</t>
  </si>
  <si>
    <t>300</t>
  </si>
  <si>
    <t>ПАССИВ</t>
  </si>
  <si>
    <t>III. КАПИТАЛ И РЕЗЕРВЫ</t>
  </si>
  <si>
    <t>410</t>
  </si>
  <si>
    <t>Уставный капитал</t>
  </si>
  <si>
    <t>Собственные акции, выкупленные у акционеров</t>
  </si>
  <si>
    <t>411</t>
  </si>
  <si>
    <t>Добавочный капитал</t>
  </si>
  <si>
    <t>420</t>
  </si>
  <si>
    <t>Резервный капитал</t>
  </si>
  <si>
    <t>430</t>
  </si>
  <si>
    <t>431</t>
  </si>
  <si>
    <t xml:space="preserve">     резервы, образованные в соответствии с</t>
  </si>
  <si>
    <t xml:space="preserve">     законодательством</t>
  </si>
  <si>
    <t>432</t>
  </si>
  <si>
    <t xml:space="preserve">     учредительными документами</t>
  </si>
  <si>
    <t>Нераспределенная прибыль (непокрытый убыток)</t>
  </si>
  <si>
    <t>470</t>
  </si>
  <si>
    <t xml:space="preserve">          ИТОГО по разделу III</t>
  </si>
  <si>
    <t>490</t>
  </si>
  <si>
    <t>IV. ДОЛГОСРОЧНЫЕ ОБЯЗАТЕЛЬСТВА</t>
  </si>
  <si>
    <t>510</t>
  </si>
  <si>
    <t>Займы и кредиты</t>
  </si>
  <si>
    <t>Отложенные налоговые обязательства</t>
  </si>
  <si>
    <t>515</t>
  </si>
  <si>
    <t>Прочие долгосрочные обязательства</t>
  </si>
  <si>
    <t>520</t>
  </si>
  <si>
    <t xml:space="preserve">          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</si>
  <si>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</si>
  <si>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</si>
  <si>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</si>
  <si>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</si>
  <si>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</si>
  <si>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621</t>
  </si>
  <si>
    <t xml:space="preserve">     поставщики и подрядчики</t>
  </si>
  <si>
    <t xml:space="preserve">     задолженность перед персоналом организации</t>
  </si>
  <si>
    <t>622</t>
  </si>
  <si>
    <t xml:space="preserve">     задолженность перед государственными вне-</t>
  </si>
  <si>
    <t xml:space="preserve">     бюджетными фондами</t>
  </si>
  <si>
    <t>623</t>
  </si>
  <si>
    <t xml:space="preserve">     задолженность по налогам и сборам</t>
  </si>
  <si>
    <t>624</t>
  </si>
  <si>
    <t xml:space="preserve">     прочие кредиторы</t>
  </si>
  <si>
    <t>625</t>
  </si>
  <si>
    <t>Задолженность перед участниками (учредителя-                            ми) 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</si>
  <si>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</si>
  <si>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</si>
  <si>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</si>
  <si>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</si>
  <si>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</si>
  <si>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</si>
  <si>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</si>
  <si>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 xml:space="preserve">          ИТОГО по разделу V</t>
  </si>
  <si>
    <t>690</t>
  </si>
  <si>
    <t>700</t>
  </si>
  <si>
    <t>СПРАВКА о наличии ценностей, учитываемых</t>
  </si>
  <si>
    <t>910</t>
  </si>
  <si>
    <t xml:space="preserve"> на забалансовых счетах</t>
  </si>
  <si>
    <t>Арендованные основные средства</t>
  </si>
  <si>
    <t xml:space="preserve">     в том числе по лизингу</t>
  </si>
  <si>
    <t>911</t>
  </si>
  <si>
    <t>Товарно-материальные ценности, принятые на ответственное хранение</t>
  </si>
  <si>
    <t>920</t>
  </si>
  <si>
    <t>Товары, принятые на комиссию</t>
  </si>
  <si>
    <t>930</t>
  </si>
  <si>
    <t>Списанная в убыток задолженность неплатежеспособных дебиторов</t>
  </si>
  <si>
    <t>940</t>
  </si>
  <si>
    <t>Обеспечения обязательств и платежей полученные</t>
  </si>
  <si>
    <t>950</t>
  </si>
  <si>
    <t>Обеспечения обязательств и платежей выданные</t>
  </si>
  <si>
    <t>960</t>
  </si>
  <si>
    <t>Износ жилищного фонда</t>
  </si>
  <si>
    <t>970</t>
  </si>
  <si>
    <t>Износ объектов внешнего благоустройства и других аналогичных объектов</t>
  </si>
  <si>
    <t>980</t>
  </si>
  <si>
    <t>Нематериальные активы, полученные в пользование</t>
  </si>
  <si>
    <t>990</t>
  </si>
  <si>
    <t>Руководитель</t>
  </si>
  <si>
    <t>Сафарянц Г.А.</t>
  </si>
  <si>
    <t>Главный бухгалтер</t>
  </si>
  <si>
    <t>Кадицева Н.Г.</t>
  </si>
  <si>
    <t>(подпись)</t>
  </si>
  <si>
    <t>(расшифровка подписи)</t>
  </si>
  <si>
    <t>"</t>
  </si>
  <si>
    <t>01  января</t>
  </si>
  <si>
    <t>2010</t>
  </si>
  <si>
    <t>03</t>
  </si>
  <si>
    <t>марта</t>
  </si>
  <si>
    <t>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</si>
</sst>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</numFmts>
  <fonts count="8">
    <font>
      <sz val="9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9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vertical="center"/>
    </xf>
    <xf numFmtId="164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horizontal="center" vertical="top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35" xfId="0" applyNumberFormat="1" applyFont="1" applyBorder="1" applyAlignment="1">
      <alignment horizontal="right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3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9"/>
  <sheetViews>
    <sheetView showGridLines="0" tabSelected="1" workbookViewId="0" topLeftCell="A1">
      <selection activeCell="AN29" sqref="AN29"/>
    </sheetView>
  </sheetViews>
  <sheetFormatPr defaultColWidth="9.00390625" defaultRowHeight="12"/>
  <cols>
    <col min="1" max="1" width="2.75390625" style="1" customWidth="1"/>
    <col min="2" max="2" width="3.25390625" style="1" customWidth="1"/>
    <col min="3" max="8" width="2.75390625" style="1" customWidth="1"/>
    <col min="9" max="13" width="3.25390625" style="1" customWidth="1"/>
    <col min="14" max="14" width="8.00390625" style="1" customWidth="1"/>
    <col min="15" max="24" width="2.75390625" style="1" customWidth="1"/>
    <col min="25" max="25" width="1.75390625" style="1" customWidth="1"/>
    <col min="26" max="26" width="1.12109375" style="1" customWidth="1"/>
    <col min="27" max="28" width="2.25390625" style="1" customWidth="1"/>
    <col min="29" max="29" width="1.25" style="1" customWidth="1"/>
    <col min="30" max="30" width="2.25390625" style="1" customWidth="1"/>
    <col min="31" max="31" width="1.625" style="1" customWidth="1"/>
    <col min="32" max="32" width="2.25390625" style="1" customWidth="1"/>
    <col min="33" max="33" width="1.00390625" style="1" customWidth="1"/>
    <col min="34" max="34" width="2.25390625" style="1" customWidth="1"/>
    <col min="35" max="35" width="2.875" style="1" customWidth="1"/>
    <col min="36" max="16384" width="2.75390625" style="1" customWidth="1"/>
  </cols>
  <sheetData>
    <row r="1" spans="1:35" ht="0.7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</row>
    <row r="2" spans="1:35" ht="10.5" customHeight="1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</row>
    <row r="3" spans="1:35" ht="10.5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</row>
    <row r="4" spans="1:35" s="2" customFormat="1" ht="21.75" customHeight="1">
      <c r="A4" s="101" t="s">
        <v>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</row>
    <row r="5" spans="1:35" s="3" customFormat="1" ht="12" customHeight="1">
      <c r="A5" s="96" t="s">
        <v>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</row>
    <row r="6" spans="1:35" s="3" customFormat="1" ht="12" customHeight="1">
      <c r="A6" s="97" t="s">
        <v>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8" t="s">
        <v>180</v>
      </c>
      <c r="N6" s="98"/>
      <c r="O6" s="98"/>
      <c r="P6" s="98"/>
      <c r="Q6" s="98"/>
      <c r="R6" s="5" t="s">
        <v>6</v>
      </c>
      <c r="S6" s="4" t="s">
        <v>12</v>
      </c>
      <c r="T6" s="99" t="s">
        <v>7</v>
      </c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</row>
    <row r="7" spans="1:35" s="3" customFormat="1" ht="12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s="3" customFormat="1" ht="12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5" t="s">
        <v>8</v>
      </c>
      <c r="AA8" s="95"/>
      <c r="AB8" s="95"/>
      <c r="AC8" s="95"/>
      <c r="AD8" s="95"/>
      <c r="AE8" s="95"/>
      <c r="AF8" s="95"/>
      <c r="AG8" s="95"/>
      <c r="AH8" s="95"/>
      <c r="AI8" s="95"/>
    </row>
    <row r="9" spans="1:35" s="3" customFormat="1" ht="12" customHeight="1">
      <c r="A9" s="78" t="s">
        <v>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9" t="s">
        <v>10</v>
      </c>
      <c r="AA9" s="79"/>
      <c r="AB9" s="79"/>
      <c r="AC9" s="79"/>
      <c r="AD9" s="79"/>
      <c r="AE9" s="79"/>
      <c r="AF9" s="79"/>
      <c r="AG9" s="79"/>
      <c r="AH9" s="79"/>
      <c r="AI9" s="79"/>
    </row>
    <row r="10" spans="1:35" s="3" customFormat="1" ht="12" customHeight="1">
      <c r="A10" s="83" t="s">
        <v>11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90" t="s">
        <v>181</v>
      </c>
      <c r="AA10" s="91"/>
      <c r="AB10" s="91"/>
      <c r="AC10" s="92" t="s">
        <v>182</v>
      </c>
      <c r="AD10" s="93"/>
      <c r="AE10" s="93"/>
      <c r="AF10" s="93"/>
      <c r="AG10" s="93"/>
      <c r="AH10" s="93"/>
      <c r="AI10" s="28" t="s">
        <v>184</v>
      </c>
    </row>
    <row r="11" spans="1:35" s="3" customFormat="1" ht="12" customHeight="1">
      <c r="A11" s="75" t="s">
        <v>13</v>
      </c>
      <c r="B11" s="75"/>
      <c r="C11" s="75"/>
      <c r="D11" s="75"/>
      <c r="E11" s="75"/>
      <c r="F11" s="87" t="s">
        <v>14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9" t="s">
        <v>15</v>
      </c>
      <c r="W11" s="89"/>
      <c r="X11" s="89"/>
      <c r="Y11" s="89"/>
      <c r="Z11" s="88"/>
      <c r="AA11" s="88"/>
      <c r="AB11" s="88"/>
      <c r="AC11" s="88"/>
      <c r="AD11" s="88"/>
      <c r="AE11" s="88"/>
      <c r="AF11" s="88"/>
      <c r="AG11" s="88"/>
      <c r="AH11" s="88"/>
      <c r="AI11" s="88"/>
    </row>
    <row r="12" spans="1:35" s="3" customFormat="1" ht="12" customHeight="1">
      <c r="A12" s="75" t="s">
        <v>16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89" t="s">
        <v>17</v>
      </c>
      <c r="X12" s="89"/>
      <c r="Y12" s="89"/>
      <c r="Z12" s="88" t="s">
        <v>18</v>
      </c>
      <c r="AA12" s="88"/>
      <c r="AB12" s="88"/>
      <c r="AC12" s="88"/>
      <c r="AD12" s="88"/>
      <c r="AE12" s="88"/>
      <c r="AF12" s="88"/>
      <c r="AG12" s="88"/>
      <c r="AH12" s="88"/>
      <c r="AI12" s="88"/>
    </row>
    <row r="13" spans="1:35" s="3" customFormat="1" ht="12" customHeight="1">
      <c r="A13" s="75" t="s">
        <v>19</v>
      </c>
      <c r="B13" s="75"/>
      <c r="C13" s="75"/>
      <c r="D13" s="75"/>
      <c r="E13" s="75"/>
      <c r="F13" s="75"/>
      <c r="G13" s="87" t="s">
        <v>20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3" t="s">
        <v>21</v>
      </c>
      <c r="W13" s="83"/>
      <c r="X13" s="83"/>
      <c r="Y13" s="83"/>
      <c r="Z13" s="88" t="s">
        <v>22</v>
      </c>
      <c r="AA13" s="88"/>
      <c r="AB13" s="88"/>
      <c r="AC13" s="88"/>
      <c r="AD13" s="88"/>
      <c r="AE13" s="88"/>
      <c r="AF13" s="88"/>
      <c r="AG13" s="88"/>
      <c r="AH13" s="88"/>
      <c r="AI13" s="88"/>
    </row>
    <row r="14" spans="1:35" s="3" customFormat="1" ht="12" customHeight="1">
      <c r="A14" s="75" t="s">
        <v>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85" t="s">
        <v>24</v>
      </c>
      <c r="AA14" s="85"/>
      <c r="AB14" s="85"/>
      <c r="AC14" s="85"/>
      <c r="AD14" s="85"/>
      <c r="AE14" s="86" t="s">
        <v>25</v>
      </c>
      <c r="AF14" s="86"/>
      <c r="AG14" s="86"/>
      <c r="AH14" s="86"/>
      <c r="AI14" s="86"/>
    </row>
    <row r="15" spans="1:35" s="3" customFormat="1" ht="12" customHeight="1">
      <c r="A15" s="87" t="s">
        <v>26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3" t="s">
        <v>27</v>
      </c>
      <c r="U15" s="83"/>
      <c r="V15" s="83"/>
      <c r="W15" s="83"/>
      <c r="X15" s="83"/>
      <c r="Y15" s="83"/>
      <c r="Z15" s="85"/>
      <c r="AA15" s="85"/>
      <c r="AB15" s="85"/>
      <c r="AC15" s="85"/>
      <c r="AD15" s="85"/>
      <c r="AE15" s="86"/>
      <c r="AF15" s="86"/>
      <c r="AG15" s="86"/>
      <c r="AH15" s="86"/>
      <c r="AI15" s="86"/>
    </row>
    <row r="16" spans="1:35" s="3" customFormat="1" ht="12" customHeight="1">
      <c r="A16" s="75" t="s">
        <v>28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83" t="s">
        <v>29</v>
      </c>
      <c r="U16" s="83"/>
      <c r="V16" s="83"/>
      <c r="W16" s="83"/>
      <c r="X16" s="83"/>
      <c r="Y16" s="83"/>
      <c r="Z16" s="84" t="s">
        <v>30</v>
      </c>
      <c r="AA16" s="84"/>
      <c r="AB16" s="84"/>
      <c r="AC16" s="84"/>
      <c r="AD16" s="84"/>
      <c r="AE16" s="84"/>
      <c r="AF16" s="84"/>
      <c r="AG16" s="84"/>
      <c r="AH16" s="84"/>
      <c r="AI16" s="84"/>
    </row>
    <row r="17" spans="1:35" s="3" customFormat="1" ht="12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s="3" customFormat="1" ht="12" customHeight="1">
      <c r="A18" s="75" t="s">
        <v>31</v>
      </c>
      <c r="B18" s="75"/>
      <c r="C18" s="75"/>
      <c r="D18" s="75"/>
      <c r="E18" s="75"/>
      <c r="F18" s="75"/>
      <c r="G18" s="75"/>
      <c r="H18" s="75"/>
      <c r="I18" s="81" t="s">
        <v>32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</row>
    <row r="19" spans="1:35" s="3" customFormat="1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</row>
    <row r="20" spans="1:35" s="3" customFormat="1" ht="8.2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</row>
    <row r="21" spans="1:35" s="3" customFormat="1" ht="12" customHeight="1">
      <c r="A21" s="78" t="s">
        <v>33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</row>
    <row r="22" spans="1:35" s="3" customFormat="1" ht="12" customHeight="1">
      <c r="A22" s="78" t="s">
        <v>34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</row>
    <row r="23" spans="1:35" s="3" customFormat="1" ht="6.7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24" customHeight="1">
      <c r="A24" s="76" t="s">
        <v>35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 t="s">
        <v>36</v>
      </c>
      <c r="P24" s="77"/>
      <c r="Q24" s="77"/>
      <c r="R24" s="77"/>
      <c r="S24" s="77"/>
      <c r="T24" s="77" t="s">
        <v>37</v>
      </c>
      <c r="U24" s="77"/>
      <c r="V24" s="77"/>
      <c r="W24" s="77"/>
      <c r="X24" s="77"/>
      <c r="Y24" s="77"/>
      <c r="Z24" s="77"/>
      <c r="AA24" s="77" t="s">
        <v>38</v>
      </c>
      <c r="AB24" s="77"/>
      <c r="AC24" s="77"/>
      <c r="AD24" s="77"/>
      <c r="AE24" s="77"/>
      <c r="AF24" s="77"/>
      <c r="AG24" s="77"/>
      <c r="AH24" s="77"/>
      <c r="AI24" s="77"/>
    </row>
    <row r="25" spans="1:35" s="6" customFormat="1" ht="12" customHeight="1">
      <c r="A25" s="66" t="s">
        <v>39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 t="s">
        <v>40</v>
      </c>
      <c r="P25" s="67"/>
      <c r="Q25" s="67"/>
      <c r="R25" s="67"/>
      <c r="S25" s="67"/>
      <c r="T25" s="67" t="s">
        <v>41</v>
      </c>
      <c r="U25" s="67"/>
      <c r="V25" s="67"/>
      <c r="W25" s="67"/>
      <c r="X25" s="67"/>
      <c r="Y25" s="67"/>
      <c r="Z25" s="67"/>
      <c r="AA25" s="67" t="s">
        <v>42</v>
      </c>
      <c r="AB25" s="67"/>
      <c r="AC25" s="67"/>
      <c r="AD25" s="67"/>
      <c r="AE25" s="67"/>
      <c r="AF25" s="67"/>
      <c r="AG25" s="67"/>
      <c r="AH25" s="67"/>
      <c r="AI25" s="67"/>
    </row>
    <row r="26" spans="1:35" s="6" customFormat="1" ht="12.75" customHeight="1">
      <c r="A26" s="52" t="s">
        <v>43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63" t="s">
        <v>44</v>
      </c>
      <c r="P26" s="63"/>
      <c r="Q26" s="63"/>
      <c r="R26" s="63"/>
      <c r="S26" s="63"/>
      <c r="T26" s="64"/>
      <c r="U26" s="64"/>
      <c r="V26" s="64"/>
      <c r="W26" s="64"/>
      <c r="X26" s="64"/>
      <c r="Y26" s="64"/>
      <c r="Z26" s="64"/>
      <c r="AA26" s="65"/>
      <c r="AB26" s="65"/>
      <c r="AC26" s="65"/>
      <c r="AD26" s="65"/>
      <c r="AE26" s="65"/>
      <c r="AF26" s="65"/>
      <c r="AG26" s="65"/>
      <c r="AH26" s="65"/>
      <c r="AI26" s="65"/>
    </row>
    <row r="27" spans="1:35" s="6" customFormat="1" ht="12.75" customHeight="1">
      <c r="A27" s="51" t="s">
        <v>45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63"/>
      <c r="P27" s="63"/>
      <c r="Q27" s="63"/>
      <c r="R27" s="63"/>
      <c r="S27" s="63"/>
      <c r="T27" s="64"/>
      <c r="U27" s="64"/>
      <c r="V27" s="64"/>
      <c r="W27" s="64"/>
      <c r="X27" s="64"/>
      <c r="Y27" s="64"/>
      <c r="Z27" s="64"/>
      <c r="AA27" s="65"/>
      <c r="AB27" s="65"/>
      <c r="AC27" s="65"/>
      <c r="AD27" s="65"/>
      <c r="AE27" s="65"/>
      <c r="AF27" s="65"/>
      <c r="AG27" s="65"/>
      <c r="AH27" s="65"/>
      <c r="AI27" s="65"/>
    </row>
    <row r="28" spans="1:35" s="6" customFormat="1" ht="12.75" customHeight="1">
      <c r="A28" s="41" t="s">
        <v>46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3" t="s">
        <v>47</v>
      </c>
      <c r="P28" s="43"/>
      <c r="Q28" s="43"/>
      <c r="R28" s="43"/>
      <c r="S28" s="43"/>
      <c r="T28" s="44">
        <v>42714</v>
      </c>
      <c r="U28" s="44"/>
      <c r="V28" s="44"/>
      <c r="W28" s="44"/>
      <c r="X28" s="44"/>
      <c r="Y28" s="44"/>
      <c r="Z28" s="44"/>
      <c r="AA28" s="45">
        <v>43826</v>
      </c>
      <c r="AB28" s="45"/>
      <c r="AC28" s="45"/>
      <c r="AD28" s="45"/>
      <c r="AE28" s="45"/>
      <c r="AF28" s="45"/>
      <c r="AG28" s="45"/>
      <c r="AH28" s="45"/>
      <c r="AI28" s="45"/>
    </row>
    <row r="29" spans="1:35" s="6" customFormat="1" ht="12.75" customHeight="1">
      <c r="A29" s="41" t="s">
        <v>48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3" t="s">
        <v>49</v>
      </c>
      <c r="P29" s="43"/>
      <c r="Q29" s="43"/>
      <c r="R29" s="43"/>
      <c r="S29" s="43"/>
      <c r="T29" s="44">
        <v>957</v>
      </c>
      <c r="U29" s="44"/>
      <c r="V29" s="44"/>
      <c r="W29" s="44"/>
      <c r="X29" s="44"/>
      <c r="Y29" s="44"/>
      <c r="Z29" s="44"/>
      <c r="AA29" s="45">
        <v>85</v>
      </c>
      <c r="AB29" s="45"/>
      <c r="AC29" s="45"/>
      <c r="AD29" s="45"/>
      <c r="AE29" s="45"/>
      <c r="AF29" s="45"/>
      <c r="AG29" s="45"/>
      <c r="AH29" s="45"/>
      <c r="AI29" s="45"/>
    </row>
    <row r="30" spans="1:35" s="6" customFormat="1" ht="12.75" customHeight="1">
      <c r="A30" s="41" t="s">
        <v>50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3" t="s">
        <v>51</v>
      </c>
      <c r="P30" s="43"/>
      <c r="Q30" s="43"/>
      <c r="R30" s="43"/>
      <c r="S30" s="43"/>
      <c r="T30" s="44"/>
      <c r="U30" s="44"/>
      <c r="V30" s="44"/>
      <c r="W30" s="44"/>
      <c r="X30" s="44"/>
      <c r="Y30" s="44"/>
      <c r="Z30" s="44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:35" s="6" customFormat="1" ht="12.75" customHeight="1">
      <c r="A31" s="41" t="s">
        <v>52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3" t="s">
        <v>53</v>
      </c>
      <c r="P31" s="43"/>
      <c r="Q31" s="43"/>
      <c r="R31" s="43"/>
      <c r="S31" s="43"/>
      <c r="T31" s="44"/>
      <c r="U31" s="44"/>
      <c r="V31" s="44"/>
      <c r="W31" s="44"/>
      <c r="X31" s="44"/>
      <c r="Y31" s="44"/>
      <c r="Z31" s="44"/>
      <c r="AA31" s="45"/>
      <c r="AB31" s="45"/>
      <c r="AC31" s="45"/>
      <c r="AD31" s="45"/>
      <c r="AE31" s="45"/>
      <c r="AF31" s="45"/>
      <c r="AG31" s="45"/>
      <c r="AH31" s="45"/>
      <c r="AI31" s="45"/>
    </row>
    <row r="32" spans="1:35" s="6" customFormat="1" ht="12.75" customHeight="1">
      <c r="A32" s="41" t="s">
        <v>54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3" t="s">
        <v>55</v>
      </c>
      <c r="P32" s="43"/>
      <c r="Q32" s="43"/>
      <c r="R32" s="43"/>
      <c r="S32" s="43"/>
      <c r="T32" s="44"/>
      <c r="U32" s="44"/>
      <c r="V32" s="44"/>
      <c r="W32" s="44"/>
      <c r="X32" s="44"/>
      <c r="Y32" s="44"/>
      <c r="Z32" s="44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s="6" customFormat="1" ht="12.75" customHeight="1">
      <c r="A33" s="57" t="s">
        <v>56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 t="s">
        <v>57</v>
      </c>
      <c r="P33" s="58"/>
      <c r="Q33" s="58"/>
      <c r="R33" s="58"/>
      <c r="S33" s="58"/>
      <c r="T33" s="59"/>
      <c r="U33" s="59"/>
      <c r="V33" s="59"/>
      <c r="W33" s="59"/>
      <c r="X33" s="59"/>
      <c r="Y33" s="59"/>
      <c r="Z33" s="59"/>
      <c r="AA33" s="60"/>
      <c r="AB33" s="60"/>
      <c r="AC33" s="60"/>
      <c r="AD33" s="60"/>
      <c r="AE33" s="60"/>
      <c r="AF33" s="60"/>
      <c r="AG33" s="60"/>
      <c r="AH33" s="60"/>
      <c r="AI33" s="60"/>
    </row>
    <row r="34" spans="1:35" s="6" customFormat="1" ht="12.75" customHeight="1">
      <c r="A34" s="56" t="s">
        <v>58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3" t="s">
        <v>59</v>
      </c>
      <c r="P34" s="53"/>
      <c r="Q34" s="53"/>
      <c r="R34" s="53"/>
      <c r="S34" s="53"/>
      <c r="T34" s="54">
        <f>T26+T28+T29+T30+T31+T32+T33</f>
        <v>43671</v>
      </c>
      <c r="U34" s="54"/>
      <c r="V34" s="54"/>
      <c r="W34" s="54"/>
      <c r="X34" s="54"/>
      <c r="Y34" s="54"/>
      <c r="Z34" s="54"/>
      <c r="AA34" s="55">
        <v>43911</v>
      </c>
      <c r="AB34" s="55"/>
      <c r="AC34" s="55"/>
      <c r="AD34" s="55"/>
      <c r="AE34" s="55"/>
      <c r="AF34" s="55"/>
      <c r="AG34" s="55"/>
      <c r="AH34" s="55"/>
      <c r="AI34" s="55"/>
    </row>
    <row r="35" spans="1:35" s="6" customFormat="1" ht="12.75" customHeight="1">
      <c r="A35" s="52" t="s">
        <v>60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47" t="s">
        <v>61</v>
      </c>
      <c r="P35" s="47"/>
      <c r="Q35" s="47"/>
      <c r="R35" s="47"/>
      <c r="S35" s="47"/>
      <c r="T35" s="48">
        <v>1902</v>
      </c>
      <c r="U35" s="48"/>
      <c r="V35" s="48"/>
      <c r="W35" s="48"/>
      <c r="X35" s="48"/>
      <c r="Y35" s="48"/>
      <c r="Z35" s="48"/>
      <c r="AA35" s="49">
        <f>AA38+AA41+AA44</f>
        <v>1920</v>
      </c>
      <c r="AB35" s="49"/>
      <c r="AC35" s="49"/>
      <c r="AD35" s="49"/>
      <c r="AE35" s="49"/>
      <c r="AF35" s="49"/>
      <c r="AG35" s="49"/>
      <c r="AH35" s="49"/>
      <c r="AI35" s="49"/>
    </row>
    <row r="36" spans="1:35" s="6" customFormat="1" ht="12.75" customHeight="1">
      <c r="A36" s="51" t="s">
        <v>62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47"/>
      <c r="P36" s="47"/>
      <c r="Q36" s="47"/>
      <c r="R36" s="47"/>
      <c r="S36" s="47"/>
      <c r="T36" s="48"/>
      <c r="U36" s="48"/>
      <c r="V36" s="48"/>
      <c r="W36" s="48"/>
      <c r="X36" s="48"/>
      <c r="Y36" s="48"/>
      <c r="Z36" s="48"/>
      <c r="AA36" s="49"/>
      <c r="AB36" s="49"/>
      <c r="AC36" s="49"/>
      <c r="AD36" s="49"/>
      <c r="AE36" s="49"/>
      <c r="AF36" s="49"/>
      <c r="AG36" s="49"/>
      <c r="AH36" s="49"/>
      <c r="AI36" s="49"/>
    </row>
    <row r="37" spans="1:35" s="6" customFormat="1" ht="12.75" customHeight="1">
      <c r="A37" s="57" t="s">
        <v>63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8"/>
      <c r="P37" s="58"/>
      <c r="Q37" s="58"/>
      <c r="R37" s="58"/>
      <c r="S37" s="58"/>
      <c r="T37" s="59"/>
      <c r="U37" s="59"/>
      <c r="V37" s="59"/>
      <c r="W37" s="59"/>
      <c r="X37" s="59"/>
      <c r="Y37" s="59"/>
      <c r="Z37" s="59"/>
      <c r="AA37" s="60"/>
      <c r="AB37" s="60"/>
      <c r="AC37" s="60"/>
      <c r="AD37" s="60"/>
      <c r="AE37" s="60"/>
      <c r="AF37" s="60"/>
      <c r="AG37" s="60"/>
      <c r="AH37" s="60"/>
      <c r="AI37" s="60"/>
    </row>
    <row r="38" spans="1:35" s="6" customFormat="1" ht="12.75" customHeight="1">
      <c r="A38" s="74" t="s">
        <v>64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47" t="s">
        <v>65</v>
      </c>
      <c r="P38" s="47"/>
      <c r="Q38" s="47"/>
      <c r="R38" s="47"/>
      <c r="S38" s="47"/>
      <c r="T38" s="48">
        <v>1572</v>
      </c>
      <c r="U38" s="48"/>
      <c r="V38" s="48"/>
      <c r="W38" s="48"/>
      <c r="X38" s="48"/>
      <c r="Y38" s="48"/>
      <c r="Z38" s="48"/>
      <c r="AA38" s="49">
        <v>1521</v>
      </c>
      <c r="AB38" s="49"/>
      <c r="AC38" s="49"/>
      <c r="AD38" s="49"/>
      <c r="AE38" s="49"/>
      <c r="AF38" s="49"/>
      <c r="AG38" s="49"/>
      <c r="AH38" s="49"/>
      <c r="AI38" s="49"/>
    </row>
    <row r="39" spans="1:35" s="6" customFormat="1" ht="12.75" customHeight="1">
      <c r="A39" s="51" t="s">
        <v>66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47"/>
      <c r="P39" s="47"/>
      <c r="Q39" s="47"/>
      <c r="R39" s="47"/>
      <c r="S39" s="47"/>
      <c r="T39" s="48"/>
      <c r="U39" s="48"/>
      <c r="V39" s="48"/>
      <c r="W39" s="48"/>
      <c r="X39" s="48"/>
      <c r="Y39" s="48"/>
      <c r="Z39" s="48"/>
      <c r="AA39" s="49"/>
      <c r="AB39" s="49"/>
      <c r="AC39" s="49"/>
      <c r="AD39" s="49"/>
      <c r="AE39" s="49"/>
      <c r="AF39" s="49"/>
      <c r="AG39" s="49"/>
      <c r="AH39" s="49"/>
      <c r="AI39" s="49"/>
    </row>
    <row r="40" spans="1:35" s="6" customFormat="1" ht="12.75" customHeight="1">
      <c r="A40" s="41" t="s">
        <v>67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3" t="s">
        <v>68</v>
      </c>
      <c r="P40" s="43"/>
      <c r="Q40" s="43"/>
      <c r="R40" s="43"/>
      <c r="S40" s="43"/>
      <c r="T40" s="44"/>
      <c r="U40" s="44"/>
      <c r="V40" s="44"/>
      <c r="W40" s="44"/>
      <c r="X40" s="44"/>
      <c r="Y40" s="44"/>
      <c r="Z40" s="44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s="6" customFormat="1" ht="12.75" customHeight="1">
      <c r="A41" s="41" t="s">
        <v>69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3" t="s">
        <v>70</v>
      </c>
      <c r="P41" s="43"/>
      <c r="Q41" s="43"/>
      <c r="R41" s="43"/>
      <c r="S41" s="43"/>
      <c r="T41" s="44">
        <v>8</v>
      </c>
      <c r="U41" s="44"/>
      <c r="V41" s="44"/>
      <c r="W41" s="44"/>
      <c r="X41" s="44"/>
      <c r="Y41" s="44"/>
      <c r="Z41" s="44"/>
      <c r="AA41" s="45">
        <v>17</v>
      </c>
      <c r="AB41" s="45"/>
      <c r="AC41" s="45"/>
      <c r="AD41" s="45"/>
      <c r="AE41" s="45"/>
      <c r="AF41" s="45"/>
      <c r="AG41" s="45"/>
      <c r="AH41" s="45"/>
      <c r="AI41" s="45"/>
    </row>
    <row r="42" spans="1:35" s="6" customFormat="1" ht="12.75" customHeight="1">
      <c r="A42" s="41" t="s">
        <v>71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3" t="s">
        <v>72</v>
      </c>
      <c r="P42" s="43"/>
      <c r="Q42" s="43"/>
      <c r="R42" s="43"/>
      <c r="S42" s="43"/>
      <c r="T42" s="44"/>
      <c r="U42" s="44"/>
      <c r="V42" s="44"/>
      <c r="W42" s="44"/>
      <c r="X42" s="44"/>
      <c r="Y42" s="44"/>
      <c r="Z42" s="44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s="6" customFormat="1" ht="12.75" customHeight="1">
      <c r="A43" s="41" t="s">
        <v>73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3" t="s">
        <v>74</v>
      </c>
      <c r="P43" s="43"/>
      <c r="Q43" s="43"/>
      <c r="R43" s="43"/>
      <c r="S43" s="43"/>
      <c r="T43" s="44"/>
      <c r="U43" s="44"/>
      <c r="V43" s="44"/>
      <c r="W43" s="44"/>
      <c r="X43" s="44"/>
      <c r="Y43" s="44"/>
      <c r="Z43" s="44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s="6" customFormat="1" ht="12.75" customHeight="1">
      <c r="A44" s="41" t="s">
        <v>75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3" t="s">
        <v>76</v>
      </c>
      <c r="P44" s="43"/>
      <c r="Q44" s="43"/>
      <c r="R44" s="43"/>
      <c r="S44" s="43"/>
      <c r="T44" s="44">
        <v>322</v>
      </c>
      <c r="U44" s="44"/>
      <c r="V44" s="44"/>
      <c r="W44" s="44"/>
      <c r="X44" s="44"/>
      <c r="Y44" s="44"/>
      <c r="Z44" s="44"/>
      <c r="AA44" s="45">
        <v>382</v>
      </c>
      <c r="AB44" s="45"/>
      <c r="AC44" s="45"/>
      <c r="AD44" s="45"/>
      <c r="AE44" s="45"/>
      <c r="AF44" s="45"/>
      <c r="AG44" s="45"/>
      <c r="AH44" s="45"/>
      <c r="AI44" s="45"/>
    </row>
    <row r="45" spans="1:35" s="6" customFormat="1" ht="12.75" customHeight="1">
      <c r="A45" s="41" t="s">
        <v>77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3" t="s">
        <v>78</v>
      </c>
      <c r="P45" s="43"/>
      <c r="Q45" s="43"/>
      <c r="R45" s="43"/>
      <c r="S45" s="43"/>
      <c r="T45" s="44"/>
      <c r="U45" s="44"/>
      <c r="V45" s="44"/>
      <c r="W45" s="44"/>
      <c r="X45" s="44"/>
      <c r="Y45" s="44"/>
      <c r="Z45" s="44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s="6" customFormat="1" ht="26.25" customHeight="1">
      <c r="A46" s="31" t="s">
        <v>79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43" t="s">
        <v>80</v>
      </c>
      <c r="P46" s="43"/>
      <c r="Q46" s="43"/>
      <c r="R46" s="43"/>
      <c r="S46" s="43"/>
      <c r="T46" s="44">
        <v>55</v>
      </c>
      <c r="U46" s="44"/>
      <c r="V46" s="44"/>
      <c r="W46" s="44"/>
      <c r="X46" s="44"/>
      <c r="Y46" s="44"/>
      <c r="Z46" s="44"/>
      <c r="AA46" s="45">
        <v>15</v>
      </c>
      <c r="AB46" s="45"/>
      <c r="AC46" s="45"/>
      <c r="AD46" s="45"/>
      <c r="AE46" s="45"/>
      <c r="AF46" s="45"/>
      <c r="AG46" s="45"/>
      <c r="AH46" s="45"/>
      <c r="AI46" s="45"/>
    </row>
    <row r="47" spans="1:35" s="6" customFormat="1" ht="39.75" customHeight="1">
      <c r="A47" s="31" t="s">
        <v>81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43" t="s">
        <v>82</v>
      </c>
      <c r="P47" s="43"/>
      <c r="Q47" s="43"/>
      <c r="R47" s="43"/>
      <c r="S47" s="43"/>
      <c r="T47" s="44"/>
      <c r="U47" s="44"/>
      <c r="V47" s="44"/>
      <c r="W47" s="44"/>
      <c r="X47" s="44"/>
      <c r="Y47" s="44"/>
      <c r="Z47" s="44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s="6" customFormat="1" ht="12.75" customHeight="1">
      <c r="A48" s="41" t="s">
        <v>83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3" t="s">
        <v>84</v>
      </c>
      <c r="P48" s="43"/>
      <c r="Q48" s="43"/>
      <c r="R48" s="43"/>
      <c r="S48" s="43"/>
      <c r="T48" s="44"/>
      <c r="U48" s="44"/>
      <c r="V48" s="44"/>
      <c r="W48" s="44"/>
      <c r="X48" s="44"/>
      <c r="Y48" s="44"/>
      <c r="Z48" s="44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5" s="6" customFormat="1" ht="37.5" customHeight="1">
      <c r="A49" s="31" t="s">
        <v>85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43" t="s">
        <v>86</v>
      </c>
      <c r="P49" s="43"/>
      <c r="Q49" s="43"/>
      <c r="R49" s="43"/>
      <c r="S49" s="43"/>
      <c r="T49" s="44">
        <v>4190</v>
      </c>
      <c r="U49" s="44"/>
      <c r="V49" s="44"/>
      <c r="W49" s="44"/>
      <c r="X49" s="44"/>
      <c r="Y49" s="44"/>
      <c r="Z49" s="44"/>
      <c r="AA49" s="45">
        <v>10652</v>
      </c>
      <c r="AB49" s="45"/>
      <c r="AC49" s="45"/>
      <c r="AD49" s="45"/>
      <c r="AE49" s="45"/>
      <c r="AF49" s="45"/>
      <c r="AG49" s="45"/>
      <c r="AH49" s="45"/>
      <c r="AI49" s="45"/>
    </row>
    <row r="50" spans="1:35" s="6" customFormat="1" ht="12.75" customHeight="1">
      <c r="A50" s="41" t="s">
        <v>83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3"/>
      <c r="P50" s="43"/>
      <c r="Q50" s="43"/>
      <c r="R50" s="43"/>
      <c r="S50" s="43"/>
      <c r="T50" s="44">
        <v>4182</v>
      </c>
      <c r="U50" s="44"/>
      <c r="V50" s="44"/>
      <c r="W50" s="44"/>
      <c r="X50" s="44"/>
      <c r="Y50" s="44"/>
      <c r="Z50" s="44"/>
      <c r="AA50" s="45">
        <v>9922</v>
      </c>
      <c r="AB50" s="45"/>
      <c r="AC50" s="45"/>
      <c r="AD50" s="45"/>
      <c r="AE50" s="45"/>
      <c r="AF50" s="45"/>
      <c r="AG50" s="45"/>
      <c r="AH50" s="45"/>
      <c r="AI50" s="45"/>
    </row>
    <row r="51" spans="1:35" s="6" customFormat="1" ht="12.75" customHeight="1">
      <c r="A51" s="41" t="s">
        <v>87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3" t="s">
        <v>88</v>
      </c>
      <c r="P51" s="43"/>
      <c r="Q51" s="43"/>
      <c r="R51" s="43"/>
      <c r="S51" s="43"/>
      <c r="T51" s="44"/>
      <c r="U51" s="44"/>
      <c r="V51" s="44"/>
      <c r="W51" s="44"/>
      <c r="X51" s="44"/>
      <c r="Y51" s="44"/>
      <c r="Z51" s="44"/>
      <c r="AA51" s="45"/>
      <c r="AB51" s="45"/>
      <c r="AC51" s="45"/>
      <c r="AD51" s="45"/>
      <c r="AE51" s="45"/>
      <c r="AF51" s="45"/>
      <c r="AG51" s="45"/>
      <c r="AH51" s="45"/>
      <c r="AI51" s="45"/>
    </row>
    <row r="52" spans="1:35" s="6" customFormat="1" ht="12.75" customHeight="1">
      <c r="A52" s="41" t="s">
        <v>89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3" t="s">
        <v>90</v>
      </c>
      <c r="P52" s="43"/>
      <c r="Q52" s="43"/>
      <c r="R52" s="43"/>
      <c r="S52" s="43"/>
      <c r="T52" s="44">
        <v>137</v>
      </c>
      <c r="U52" s="44"/>
      <c r="V52" s="44"/>
      <c r="W52" s="44"/>
      <c r="X52" s="44"/>
      <c r="Y52" s="44"/>
      <c r="Z52" s="44"/>
      <c r="AA52" s="45">
        <v>390</v>
      </c>
      <c r="AB52" s="45"/>
      <c r="AC52" s="45"/>
      <c r="AD52" s="45"/>
      <c r="AE52" s="45"/>
      <c r="AF52" s="45"/>
      <c r="AG52" s="45"/>
      <c r="AH52" s="45"/>
      <c r="AI52" s="45"/>
    </row>
    <row r="53" spans="1:35" s="6" customFormat="1" ht="12.75" customHeight="1">
      <c r="A53" s="57" t="s">
        <v>91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8" t="s">
        <v>92</v>
      </c>
      <c r="P53" s="58"/>
      <c r="Q53" s="58"/>
      <c r="R53" s="58"/>
      <c r="S53" s="58"/>
      <c r="T53" s="59">
        <v>487</v>
      </c>
      <c r="U53" s="59"/>
      <c r="V53" s="59"/>
      <c r="W53" s="59"/>
      <c r="X53" s="59"/>
      <c r="Y53" s="59"/>
      <c r="Z53" s="59"/>
      <c r="AA53" s="60">
        <v>29</v>
      </c>
      <c r="AB53" s="60"/>
      <c r="AC53" s="60"/>
      <c r="AD53" s="60"/>
      <c r="AE53" s="60"/>
      <c r="AF53" s="60"/>
      <c r="AG53" s="60"/>
      <c r="AH53" s="60"/>
      <c r="AI53" s="60"/>
    </row>
    <row r="54" spans="1:35" s="6" customFormat="1" ht="12.75" customHeight="1" hidden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2"/>
      <c r="P54" s="13"/>
      <c r="Q54" s="13"/>
      <c r="R54" s="13"/>
      <c r="S54" s="13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5"/>
    </row>
    <row r="55" spans="1:35" s="6" customFormat="1" ht="12.75" customHeight="1">
      <c r="A55" s="56" t="s">
        <v>93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3" t="s">
        <v>94</v>
      </c>
      <c r="P55" s="53"/>
      <c r="Q55" s="53"/>
      <c r="R55" s="53"/>
      <c r="S55" s="53"/>
      <c r="T55" s="54">
        <f>T35+T46+T47+T49+T51+T52+T53</f>
        <v>6771</v>
      </c>
      <c r="U55" s="54"/>
      <c r="V55" s="54"/>
      <c r="W55" s="54"/>
      <c r="X55" s="54"/>
      <c r="Y55" s="54"/>
      <c r="Z55" s="54"/>
      <c r="AA55" s="55">
        <f>AA35+AA46+AA49+AA52+AA53</f>
        <v>13006</v>
      </c>
      <c r="AB55" s="55"/>
      <c r="AC55" s="55"/>
      <c r="AD55" s="55"/>
      <c r="AE55" s="55"/>
      <c r="AF55" s="55"/>
      <c r="AG55" s="55"/>
      <c r="AH55" s="55"/>
      <c r="AI55" s="55"/>
    </row>
    <row r="56" spans="1:35" s="6" customFormat="1" ht="12.75" customHeight="1">
      <c r="A56" s="70" t="s">
        <v>95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1" t="s">
        <v>96</v>
      </c>
      <c r="P56" s="71"/>
      <c r="Q56" s="71"/>
      <c r="R56" s="71"/>
      <c r="S56" s="71"/>
      <c r="T56" s="72">
        <f>T34+T55</f>
        <v>50442</v>
      </c>
      <c r="U56" s="72"/>
      <c r="V56" s="72"/>
      <c r="W56" s="72"/>
      <c r="X56" s="72"/>
      <c r="Y56" s="72"/>
      <c r="Z56" s="72"/>
      <c r="AA56" s="73">
        <f>AA34+AA55</f>
        <v>56917</v>
      </c>
      <c r="AB56" s="73"/>
      <c r="AC56" s="73"/>
      <c r="AD56" s="73"/>
      <c r="AE56" s="73"/>
      <c r="AF56" s="73"/>
      <c r="AG56" s="73"/>
      <c r="AH56" s="73"/>
      <c r="AI56" s="73"/>
    </row>
    <row r="57" spans="1:35" s="6" customFormat="1" ht="27.75" customHeight="1">
      <c r="A57" s="68" t="s">
        <v>97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9" t="s">
        <v>36</v>
      </c>
      <c r="P57" s="69"/>
      <c r="Q57" s="69"/>
      <c r="R57" s="69"/>
      <c r="S57" s="69"/>
      <c r="T57" s="69" t="s">
        <v>37</v>
      </c>
      <c r="U57" s="69"/>
      <c r="V57" s="69"/>
      <c r="W57" s="69"/>
      <c r="X57" s="69"/>
      <c r="Y57" s="69"/>
      <c r="Z57" s="69"/>
      <c r="AA57" s="69" t="s">
        <v>38</v>
      </c>
      <c r="AB57" s="69"/>
      <c r="AC57" s="69"/>
      <c r="AD57" s="69"/>
      <c r="AE57" s="69"/>
      <c r="AF57" s="69"/>
      <c r="AG57" s="69"/>
      <c r="AH57" s="69"/>
      <c r="AI57" s="69"/>
    </row>
    <row r="58" spans="1:35" s="6" customFormat="1" ht="12.75" customHeight="1">
      <c r="A58" s="66" t="s">
        <v>39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7" t="s">
        <v>40</v>
      </c>
      <c r="P58" s="67"/>
      <c r="Q58" s="67"/>
      <c r="R58" s="67"/>
      <c r="S58" s="67"/>
      <c r="T58" s="67" t="s">
        <v>41</v>
      </c>
      <c r="U58" s="67"/>
      <c r="V58" s="67"/>
      <c r="W58" s="67"/>
      <c r="X58" s="67"/>
      <c r="Y58" s="67"/>
      <c r="Z58" s="67"/>
      <c r="AA58" s="67" t="s">
        <v>42</v>
      </c>
      <c r="AB58" s="67"/>
      <c r="AC58" s="67"/>
      <c r="AD58" s="67"/>
      <c r="AE58" s="67"/>
      <c r="AF58" s="67"/>
      <c r="AG58" s="67"/>
      <c r="AH58" s="67"/>
      <c r="AI58" s="67"/>
    </row>
    <row r="59" spans="1:35" s="6" customFormat="1" ht="12.75" customHeight="1">
      <c r="A59" s="52" t="s">
        <v>98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63" t="s">
        <v>99</v>
      </c>
      <c r="P59" s="63"/>
      <c r="Q59" s="63"/>
      <c r="R59" s="63"/>
      <c r="S59" s="63"/>
      <c r="T59" s="64">
        <v>45390</v>
      </c>
      <c r="U59" s="64"/>
      <c r="V59" s="64"/>
      <c r="W59" s="64"/>
      <c r="X59" s="64"/>
      <c r="Y59" s="64"/>
      <c r="Z59" s="64"/>
      <c r="AA59" s="65">
        <v>45390</v>
      </c>
      <c r="AB59" s="65"/>
      <c r="AC59" s="65"/>
      <c r="AD59" s="65"/>
      <c r="AE59" s="65"/>
      <c r="AF59" s="65"/>
      <c r="AG59" s="65"/>
      <c r="AH59" s="65"/>
      <c r="AI59" s="65"/>
    </row>
    <row r="60" spans="1:35" s="6" customFormat="1" ht="12.75" customHeight="1">
      <c r="A60" s="51" t="s">
        <v>100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63"/>
      <c r="P60" s="63"/>
      <c r="Q60" s="63"/>
      <c r="R60" s="63"/>
      <c r="S60" s="63"/>
      <c r="T60" s="64"/>
      <c r="U60" s="64"/>
      <c r="V60" s="64"/>
      <c r="W60" s="64"/>
      <c r="X60" s="64"/>
      <c r="Y60" s="64"/>
      <c r="Z60" s="64"/>
      <c r="AA60" s="65"/>
      <c r="AB60" s="65"/>
      <c r="AC60" s="65"/>
      <c r="AD60" s="65"/>
      <c r="AE60" s="65"/>
      <c r="AF60" s="65"/>
      <c r="AG60" s="65"/>
      <c r="AH60" s="65"/>
      <c r="AI60" s="65"/>
    </row>
    <row r="61" spans="1:35" s="6" customFormat="1" ht="12.75" customHeight="1">
      <c r="A61" s="41" t="s">
        <v>101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7" t="s">
        <v>102</v>
      </c>
      <c r="P61" s="47"/>
      <c r="Q61" s="47"/>
      <c r="R61" s="47"/>
      <c r="S61" s="47"/>
      <c r="T61" s="16"/>
      <c r="U61" s="62"/>
      <c r="V61" s="62"/>
      <c r="W61" s="62"/>
      <c r="X61" s="62"/>
      <c r="Y61" s="62"/>
      <c r="Z61" s="17"/>
      <c r="AA61" s="16"/>
      <c r="AB61" s="62"/>
      <c r="AC61" s="62"/>
      <c r="AD61" s="62"/>
      <c r="AE61" s="62"/>
      <c r="AF61" s="62"/>
      <c r="AG61" s="62"/>
      <c r="AH61" s="62"/>
      <c r="AI61" s="18"/>
    </row>
    <row r="62" spans="1:35" s="6" customFormat="1" ht="12.75" customHeight="1">
      <c r="A62" s="41" t="s">
        <v>103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3" t="s">
        <v>104</v>
      </c>
      <c r="P62" s="43"/>
      <c r="Q62" s="43"/>
      <c r="R62" s="43"/>
      <c r="S62" s="43"/>
      <c r="T62" s="44"/>
      <c r="U62" s="44"/>
      <c r="V62" s="44"/>
      <c r="W62" s="44"/>
      <c r="X62" s="44"/>
      <c r="Y62" s="44"/>
      <c r="Z62" s="44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1:35" s="6" customFormat="1" ht="12.75" customHeight="1">
      <c r="A63" s="41" t="s">
        <v>105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3" t="s">
        <v>106</v>
      </c>
      <c r="P63" s="43"/>
      <c r="Q63" s="43"/>
      <c r="R63" s="43"/>
      <c r="S63" s="43"/>
      <c r="T63" s="44">
        <v>144</v>
      </c>
      <c r="U63" s="44"/>
      <c r="V63" s="44"/>
      <c r="W63" s="44"/>
      <c r="X63" s="44"/>
      <c r="Y63" s="44"/>
      <c r="Z63" s="44"/>
      <c r="AA63" s="45">
        <v>144</v>
      </c>
      <c r="AB63" s="45"/>
      <c r="AC63" s="45"/>
      <c r="AD63" s="45"/>
      <c r="AE63" s="45"/>
      <c r="AF63" s="45"/>
      <c r="AG63" s="45"/>
      <c r="AH63" s="45"/>
      <c r="AI63" s="45"/>
    </row>
    <row r="64" spans="1:35" s="6" customFormat="1" ht="12.75" customHeight="1">
      <c r="A64" s="57" t="s">
        <v>63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43" t="s">
        <v>107</v>
      </c>
      <c r="P64" s="43"/>
      <c r="Q64" s="43"/>
      <c r="R64" s="43"/>
      <c r="S64" s="43"/>
      <c r="T64" s="44"/>
      <c r="U64" s="44"/>
      <c r="V64" s="44"/>
      <c r="W64" s="44"/>
      <c r="X64" s="44"/>
      <c r="Y64" s="44"/>
      <c r="Z64" s="44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:35" s="6" customFormat="1" ht="12.75" customHeight="1">
      <c r="A65" s="61" t="s">
        <v>108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43"/>
      <c r="P65" s="43"/>
      <c r="Q65" s="43"/>
      <c r="R65" s="43"/>
      <c r="S65" s="43"/>
      <c r="T65" s="44"/>
      <c r="U65" s="44"/>
      <c r="V65" s="44"/>
      <c r="W65" s="44"/>
      <c r="X65" s="44"/>
      <c r="Y65" s="44"/>
      <c r="Z65" s="44"/>
      <c r="AA65" s="45"/>
      <c r="AB65" s="45"/>
      <c r="AC65" s="45"/>
      <c r="AD65" s="45"/>
      <c r="AE65" s="45"/>
      <c r="AF65" s="45"/>
      <c r="AG65" s="45"/>
      <c r="AH65" s="45"/>
      <c r="AI65" s="45"/>
    </row>
    <row r="66" spans="1:35" s="6" customFormat="1" ht="12.75" customHeight="1">
      <c r="A66" s="51" t="s">
        <v>109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43"/>
      <c r="P66" s="43"/>
      <c r="Q66" s="43"/>
      <c r="R66" s="43"/>
      <c r="S66" s="43"/>
      <c r="T66" s="44"/>
      <c r="U66" s="44"/>
      <c r="V66" s="44"/>
      <c r="W66" s="44"/>
      <c r="X66" s="44"/>
      <c r="Y66" s="44"/>
      <c r="Z66" s="44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1:35" s="6" customFormat="1" ht="12.75" customHeight="1">
      <c r="A67" s="57" t="s">
        <v>108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43" t="s">
        <v>110</v>
      </c>
      <c r="P67" s="43"/>
      <c r="Q67" s="43"/>
      <c r="R67" s="43"/>
      <c r="S67" s="43"/>
      <c r="T67" s="44"/>
      <c r="U67" s="44"/>
      <c r="V67" s="44"/>
      <c r="W67" s="44"/>
      <c r="X67" s="44"/>
      <c r="Y67" s="44"/>
      <c r="Z67" s="44"/>
      <c r="AA67" s="45"/>
      <c r="AB67" s="45"/>
      <c r="AC67" s="45"/>
      <c r="AD67" s="45"/>
      <c r="AE67" s="45"/>
      <c r="AF67" s="45"/>
      <c r="AG67" s="45"/>
      <c r="AH67" s="45"/>
      <c r="AI67" s="45"/>
    </row>
    <row r="68" spans="1:35" s="6" customFormat="1" ht="12.75" customHeight="1">
      <c r="A68" s="51" t="s">
        <v>111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43"/>
      <c r="P68" s="43"/>
      <c r="Q68" s="43"/>
      <c r="R68" s="43"/>
      <c r="S68" s="43"/>
      <c r="T68" s="44"/>
      <c r="U68" s="44"/>
      <c r="V68" s="44"/>
      <c r="W68" s="44"/>
      <c r="X68" s="44"/>
      <c r="Y68" s="44"/>
      <c r="Z68" s="44"/>
      <c r="AA68" s="45"/>
      <c r="AB68" s="45"/>
      <c r="AC68" s="45"/>
      <c r="AD68" s="45"/>
      <c r="AE68" s="45"/>
      <c r="AF68" s="45"/>
      <c r="AG68" s="45"/>
      <c r="AH68" s="45"/>
      <c r="AI68" s="45"/>
    </row>
    <row r="69" spans="1:35" s="6" customFormat="1" ht="12.75" customHeight="1">
      <c r="A69" s="57" t="s">
        <v>112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8" t="s">
        <v>113</v>
      </c>
      <c r="P69" s="58"/>
      <c r="Q69" s="58"/>
      <c r="R69" s="58"/>
      <c r="S69" s="58"/>
      <c r="T69" s="59">
        <v>20</v>
      </c>
      <c r="U69" s="59"/>
      <c r="V69" s="59"/>
      <c r="W69" s="59"/>
      <c r="X69" s="59"/>
      <c r="Y69" s="59"/>
      <c r="Z69" s="59"/>
      <c r="AA69" s="60">
        <v>837</v>
      </c>
      <c r="AB69" s="60"/>
      <c r="AC69" s="60"/>
      <c r="AD69" s="60"/>
      <c r="AE69" s="60"/>
      <c r="AF69" s="60"/>
      <c r="AG69" s="60"/>
      <c r="AH69" s="60"/>
      <c r="AI69" s="60"/>
    </row>
    <row r="70" spans="1:35" s="6" customFormat="1" ht="12.75" customHeight="1" hidden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1"/>
      <c r="O70" s="12"/>
      <c r="P70" s="13"/>
      <c r="Q70" s="13"/>
      <c r="R70" s="13"/>
      <c r="S70" s="13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5"/>
    </row>
    <row r="71" spans="1:35" s="6" customFormat="1" ht="12.75" customHeight="1">
      <c r="A71" s="56" t="s">
        <v>114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3" t="s">
        <v>115</v>
      </c>
      <c r="P71" s="53"/>
      <c r="Q71" s="53"/>
      <c r="R71" s="53"/>
      <c r="S71" s="53"/>
      <c r="T71" s="54">
        <f>T59+T63+20</f>
        <v>45554</v>
      </c>
      <c r="U71" s="54"/>
      <c r="V71" s="54"/>
      <c r="W71" s="54"/>
      <c r="X71" s="54"/>
      <c r="Y71" s="54"/>
      <c r="Z71" s="54"/>
      <c r="AA71" s="55">
        <v>46371</v>
      </c>
      <c r="AB71" s="55"/>
      <c r="AC71" s="55"/>
      <c r="AD71" s="55"/>
      <c r="AE71" s="55"/>
      <c r="AF71" s="55"/>
      <c r="AG71" s="55"/>
      <c r="AH71" s="55"/>
      <c r="AI71" s="55"/>
    </row>
    <row r="72" spans="1:35" s="6" customFormat="1" ht="12.75" customHeight="1">
      <c r="A72" s="52" t="s">
        <v>116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47" t="s">
        <v>117</v>
      </c>
      <c r="P72" s="47"/>
      <c r="Q72" s="47"/>
      <c r="R72" s="47"/>
      <c r="S72" s="47"/>
      <c r="T72" s="48"/>
      <c r="U72" s="48"/>
      <c r="V72" s="48"/>
      <c r="W72" s="48"/>
      <c r="X72" s="48"/>
      <c r="Y72" s="48"/>
      <c r="Z72" s="48"/>
      <c r="AA72" s="49"/>
      <c r="AB72" s="49"/>
      <c r="AC72" s="49"/>
      <c r="AD72" s="49"/>
      <c r="AE72" s="49"/>
      <c r="AF72" s="49"/>
      <c r="AG72" s="49"/>
      <c r="AH72" s="49"/>
      <c r="AI72" s="49"/>
    </row>
    <row r="73" spans="1:35" s="6" customFormat="1" ht="12.75" customHeight="1">
      <c r="A73" s="51" t="s">
        <v>118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47"/>
      <c r="P73" s="47"/>
      <c r="Q73" s="47"/>
      <c r="R73" s="47"/>
      <c r="S73" s="47"/>
      <c r="T73" s="48"/>
      <c r="U73" s="48"/>
      <c r="V73" s="48"/>
      <c r="W73" s="48"/>
      <c r="X73" s="48"/>
      <c r="Y73" s="48"/>
      <c r="Z73" s="48"/>
      <c r="AA73" s="49"/>
      <c r="AB73" s="49"/>
      <c r="AC73" s="49"/>
      <c r="AD73" s="49"/>
      <c r="AE73" s="49"/>
      <c r="AF73" s="49"/>
      <c r="AG73" s="49"/>
      <c r="AH73" s="49"/>
      <c r="AI73" s="49"/>
    </row>
    <row r="74" spans="1:35" s="6" customFormat="1" ht="12.75" customHeight="1">
      <c r="A74" s="41" t="s">
        <v>119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3" t="s">
        <v>120</v>
      </c>
      <c r="P74" s="43"/>
      <c r="Q74" s="43"/>
      <c r="R74" s="43"/>
      <c r="S74" s="43"/>
      <c r="T74" s="44"/>
      <c r="U74" s="44"/>
      <c r="V74" s="44"/>
      <c r="W74" s="44"/>
      <c r="X74" s="44"/>
      <c r="Y74" s="44"/>
      <c r="Z74" s="44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1:35" s="6" customFormat="1" ht="12.75" customHeight="1">
      <c r="A75" s="57" t="s">
        <v>121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8" t="s">
        <v>122</v>
      </c>
      <c r="P75" s="58"/>
      <c r="Q75" s="58"/>
      <c r="R75" s="58"/>
      <c r="S75" s="58"/>
      <c r="T75" s="59"/>
      <c r="U75" s="59"/>
      <c r="V75" s="59"/>
      <c r="W75" s="59"/>
      <c r="X75" s="59"/>
      <c r="Y75" s="59"/>
      <c r="Z75" s="59"/>
      <c r="AA75" s="60"/>
      <c r="AB75" s="60"/>
      <c r="AC75" s="60"/>
      <c r="AD75" s="60"/>
      <c r="AE75" s="60"/>
      <c r="AF75" s="60"/>
      <c r="AG75" s="60"/>
      <c r="AH75" s="60"/>
      <c r="AI75" s="60"/>
    </row>
    <row r="76" spans="1:35" s="6" customFormat="1" ht="12.75" customHeight="1">
      <c r="A76" s="56" t="s">
        <v>123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3" t="s">
        <v>124</v>
      </c>
      <c r="P76" s="53"/>
      <c r="Q76" s="53"/>
      <c r="R76" s="53"/>
      <c r="S76" s="53"/>
      <c r="T76" s="54">
        <f>T72+T74+T75</f>
        <v>0</v>
      </c>
      <c r="U76" s="54"/>
      <c r="V76" s="54"/>
      <c r="W76" s="54"/>
      <c r="X76" s="54"/>
      <c r="Y76" s="54"/>
      <c r="Z76" s="54"/>
      <c r="AA76" s="55">
        <f>AA72+AA74+AA75</f>
        <v>0</v>
      </c>
      <c r="AB76" s="55"/>
      <c r="AC76" s="55"/>
      <c r="AD76" s="55"/>
      <c r="AE76" s="55"/>
      <c r="AF76" s="55"/>
      <c r="AG76" s="55"/>
      <c r="AH76" s="55"/>
      <c r="AI76" s="55"/>
    </row>
    <row r="77" spans="1:35" s="6" customFormat="1" ht="12.75" customHeight="1">
      <c r="A77" s="52" t="s">
        <v>125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47" t="s">
        <v>126</v>
      </c>
      <c r="P77" s="47"/>
      <c r="Q77" s="47"/>
      <c r="R77" s="47"/>
      <c r="S77" s="47"/>
      <c r="T77" s="48"/>
      <c r="U77" s="48"/>
      <c r="V77" s="48"/>
      <c r="W77" s="48"/>
      <c r="X77" s="48"/>
      <c r="Y77" s="48"/>
      <c r="Z77" s="48"/>
      <c r="AA77" s="49"/>
      <c r="AB77" s="49"/>
      <c r="AC77" s="49"/>
      <c r="AD77" s="49"/>
      <c r="AE77" s="49"/>
      <c r="AF77" s="49"/>
      <c r="AG77" s="49"/>
      <c r="AH77" s="49"/>
      <c r="AI77" s="49"/>
    </row>
    <row r="78" spans="1:35" s="6" customFormat="1" ht="12.75" customHeight="1">
      <c r="A78" s="51" t="s">
        <v>118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47"/>
      <c r="P78" s="47"/>
      <c r="Q78" s="47"/>
      <c r="R78" s="47"/>
      <c r="S78" s="47"/>
      <c r="T78" s="48"/>
      <c r="U78" s="48"/>
      <c r="V78" s="48"/>
      <c r="W78" s="48"/>
      <c r="X78" s="48"/>
      <c r="Y78" s="48"/>
      <c r="Z78" s="48"/>
      <c r="AA78" s="49"/>
      <c r="AB78" s="49"/>
      <c r="AC78" s="49"/>
      <c r="AD78" s="49"/>
      <c r="AE78" s="49"/>
      <c r="AF78" s="49"/>
      <c r="AG78" s="49"/>
      <c r="AH78" s="49"/>
      <c r="AI78" s="49"/>
    </row>
    <row r="79" spans="1:35" s="6" customFormat="1" ht="12.75" customHeight="1">
      <c r="A79" s="41" t="s">
        <v>127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3" t="s">
        <v>128</v>
      </c>
      <c r="P79" s="43"/>
      <c r="Q79" s="43"/>
      <c r="R79" s="43"/>
      <c r="S79" s="43"/>
      <c r="T79" s="44">
        <v>4060</v>
      </c>
      <c r="U79" s="44"/>
      <c r="V79" s="44"/>
      <c r="W79" s="44"/>
      <c r="X79" s="44"/>
      <c r="Y79" s="44"/>
      <c r="Z79" s="44"/>
      <c r="AA79" s="45">
        <f>AA86+AA85+AA84+AA82+AA80</f>
        <v>9870</v>
      </c>
      <c r="AB79" s="45"/>
      <c r="AC79" s="45"/>
      <c r="AD79" s="45"/>
      <c r="AE79" s="45"/>
      <c r="AF79" s="45"/>
      <c r="AG79" s="45"/>
      <c r="AH79" s="45"/>
      <c r="AI79" s="45"/>
    </row>
    <row r="80" spans="1:35" s="6" customFormat="1" ht="12.75" customHeight="1">
      <c r="A80" s="57" t="s">
        <v>63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43" t="s">
        <v>129</v>
      </c>
      <c r="P80" s="43"/>
      <c r="Q80" s="43"/>
      <c r="R80" s="43"/>
      <c r="S80" s="43"/>
      <c r="T80" s="44">
        <v>1874</v>
      </c>
      <c r="U80" s="44"/>
      <c r="V80" s="44"/>
      <c r="W80" s="44"/>
      <c r="X80" s="44"/>
      <c r="Y80" s="44"/>
      <c r="Z80" s="44"/>
      <c r="AA80" s="45">
        <v>3043</v>
      </c>
      <c r="AB80" s="45"/>
      <c r="AC80" s="45"/>
      <c r="AD80" s="45"/>
      <c r="AE80" s="45"/>
      <c r="AF80" s="45"/>
      <c r="AG80" s="45"/>
      <c r="AH80" s="45"/>
      <c r="AI80" s="45"/>
    </row>
    <row r="81" spans="1:35" s="6" customFormat="1" ht="12.75" customHeight="1">
      <c r="A81" s="51" t="s">
        <v>130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43"/>
      <c r="P81" s="43"/>
      <c r="Q81" s="43"/>
      <c r="R81" s="43"/>
      <c r="S81" s="43"/>
      <c r="T81" s="44"/>
      <c r="U81" s="44"/>
      <c r="V81" s="44"/>
      <c r="W81" s="44"/>
      <c r="X81" s="44"/>
      <c r="Y81" s="44"/>
      <c r="Z81" s="44"/>
      <c r="AA81" s="45"/>
      <c r="AB81" s="45"/>
      <c r="AC81" s="45"/>
      <c r="AD81" s="45"/>
      <c r="AE81" s="45"/>
      <c r="AF81" s="45"/>
      <c r="AG81" s="45"/>
      <c r="AH81" s="45"/>
      <c r="AI81" s="45"/>
    </row>
    <row r="82" spans="1:35" s="6" customFormat="1" ht="12.75" customHeight="1">
      <c r="A82" s="41" t="s">
        <v>131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3" t="s">
        <v>132</v>
      </c>
      <c r="P82" s="43"/>
      <c r="Q82" s="43"/>
      <c r="R82" s="43"/>
      <c r="S82" s="43"/>
      <c r="T82" s="44">
        <v>1038</v>
      </c>
      <c r="U82" s="44"/>
      <c r="V82" s="44"/>
      <c r="W82" s="44"/>
      <c r="X82" s="44"/>
      <c r="Y82" s="44"/>
      <c r="Z82" s="44"/>
      <c r="AA82" s="45">
        <v>1555</v>
      </c>
      <c r="AB82" s="45"/>
      <c r="AC82" s="45"/>
      <c r="AD82" s="45"/>
      <c r="AE82" s="45"/>
      <c r="AF82" s="45"/>
      <c r="AG82" s="45"/>
      <c r="AH82" s="45"/>
      <c r="AI82" s="45"/>
    </row>
    <row r="83" spans="1:35" s="6" customFormat="1" ht="12.75" customHeight="1">
      <c r="A83" s="57" t="s">
        <v>133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8"/>
      <c r="P83" s="58"/>
      <c r="Q83" s="58"/>
      <c r="R83" s="58"/>
      <c r="S83" s="58"/>
      <c r="T83" s="59"/>
      <c r="U83" s="59"/>
      <c r="V83" s="59"/>
      <c r="W83" s="59"/>
      <c r="X83" s="59"/>
      <c r="Y83" s="59"/>
      <c r="Z83" s="59"/>
      <c r="AA83" s="60"/>
      <c r="AB83" s="60"/>
      <c r="AC83" s="60"/>
      <c r="AD83" s="60"/>
      <c r="AE83" s="60"/>
      <c r="AF83" s="60"/>
      <c r="AG83" s="60"/>
      <c r="AH83" s="60"/>
      <c r="AI83" s="60"/>
    </row>
    <row r="84" spans="1:35" s="6" customFormat="1" ht="12.75" customHeight="1">
      <c r="A84" s="51" t="s">
        <v>134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47" t="s">
        <v>135</v>
      </c>
      <c r="P84" s="47"/>
      <c r="Q84" s="47"/>
      <c r="R84" s="47"/>
      <c r="S84" s="47"/>
      <c r="T84" s="48">
        <v>137</v>
      </c>
      <c r="U84" s="48"/>
      <c r="V84" s="48"/>
      <c r="W84" s="48"/>
      <c r="X84" s="48"/>
      <c r="Y84" s="48"/>
      <c r="Z84" s="48"/>
      <c r="AA84" s="49">
        <v>300</v>
      </c>
      <c r="AB84" s="49"/>
      <c r="AC84" s="49"/>
      <c r="AD84" s="49"/>
      <c r="AE84" s="49"/>
      <c r="AF84" s="49"/>
      <c r="AG84" s="49"/>
      <c r="AH84" s="49"/>
      <c r="AI84" s="49"/>
    </row>
    <row r="85" spans="1:35" s="6" customFormat="1" ht="12.75" customHeight="1">
      <c r="A85" s="41" t="s">
        <v>136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3" t="s">
        <v>137</v>
      </c>
      <c r="P85" s="43"/>
      <c r="Q85" s="43"/>
      <c r="R85" s="43"/>
      <c r="S85" s="43"/>
      <c r="T85" s="44">
        <v>361</v>
      </c>
      <c r="U85" s="44"/>
      <c r="V85" s="44"/>
      <c r="W85" s="44"/>
      <c r="X85" s="44"/>
      <c r="Y85" s="44"/>
      <c r="Z85" s="44"/>
      <c r="AA85" s="45">
        <v>2578</v>
      </c>
      <c r="AB85" s="45"/>
      <c r="AC85" s="45"/>
      <c r="AD85" s="45"/>
      <c r="AE85" s="45"/>
      <c r="AF85" s="45"/>
      <c r="AG85" s="45"/>
      <c r="AH85" s="45"/>
      <c r="AI85" s="45"/>
    </row>
    <row r="86" spans="1:35" s="6" customFormat="1" ht="12.75" customHeight="1">
      <c r="A86" s="41" t="s">
        <v>138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3" t="s">
        <v>139</v>
      </c>
      <c r="P86" s="43"/>
      <c r="Q86" s="43"/>
      <c r="R86" s="43"/>
      <c r="S86" s="43"/>
      <c r="T86" s="44">
        <v>650</v>
      </c>
      <c r="U86" s="44"/>
      <c r="V86" s="44"/>
      <c r="W86" s="44"/>
      <c r="X86" s="44"/>
      <c r="Y86" s="44"/>
      <c r="Z86" s="44"/>
      <c r="AA86" s="45">
        <v>2394</v>
      </c>
      <c r="AB86" s="45"/>
      <c r="AC86" s="45"/>
      <c r="AD86" s="45"/>
      <c r="AE86" s="45"/>
      <c r="AF86" s="45"/>
      <c r="AG86" s="45"/>
      <c r="AH86" s="45"/>
      <c r="AI86" s="45"/>
    </row>
    <row r="87" spans="1:35" s="6" customFormat="1" ht="27.75" customHeight="1">
      <c r="A87" s="31" t="s">
        <v>140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43" t="s">
        <v>141</v>
      </c>
      <c r="P87" s="43"/>
      <c r="Q87" s="43"/>
      <c r="R87" s="43"/>
      <c r="S87" s="43"/>
      <c r="T87" s="44"/>
      <c r="U87" s="44"/>
      <c r="V87" s="44"/>
      <c r="W87" s="44"/>
      <c r="X87" s="44"/>
      <c r="Y87" s="44"/>
      <c r="Z87" s="44"/>
      <c r="AA87" s="45"/>
      <c r="AB87" s="45"/>
      <c r="AC87" s="45"/>
      <c r="AD87" s="45"/>
      <c r="AE87" s="45"/>
      <c r="AF87" s="45"/>
      <c r="AG87" s="45"/>
      <c r="AH87" s="45"/>
      <c r="AI87" s="45"/>
    </row>
    <row r="88" spans="1:35" s="6" customFormat="1" ht="12.75" customHeight="1">
      <c r="A88" s="41" t="s">
        <v>142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3" t="s">
        <v>143</v>
      </c>
      <c r="P88" s="43"/>
      <c r="Q88" s="43"/>
      <c r="R88" s="43"/>
      <c r="S88" s="43"/>
      <c r="T88" s="44">
        <v>720</v>
      </c>
      <c r="U88" s="44"/>
      <c r="V88" s="44"/>
      <c r="W88" s="44"/>
      <c r="X88" s="44"/>
      <c r="Y88" s="44"/>
      <c r="Z88" s="44"/>
      <c r="AA88" s="45">
        <v>655</v>
      </c>
      <c r="AB88" s="45"/>
      <c r="AC88" s="45"/>
      <c r="AD88" s="45"/>
      <c r="AE88" s="45"/>
      <c r="AF88" s="45"/>
      <c r="AG88" s="45"/>
      <c r="AH88" s="45"/>
      <c r="AI88" s="45"/>
    </row>
    <row r="89" spans="1:35" s="6" customFormat="1" ht="12.75" customHeight="1">
      <c r="A89" s="41" t="s">
        <v>144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3" t="s">
        <v>145</v>
      </c>
      <c r="P89" s="43"/>
      <c r="Q89" s="43"/>
      <c r="R89" s="43"/>
      <c r="S89" s="43"/>
      <c r="T89" s="44">
        <v>108</v>
      </c>
      <c r="U89" s="44"/>
      <c r="V89" s="44"/>
      <c r="W89" s="44"/>
      <c r="X89" s="44"/>
      <c r="Y89" s="44"/>
      <c r="Z89" s="44"/>
      <c r="AA89" s="45">
        <v>21</v>
      </c>
      <c r="AB89" s="45"/>
      <c r="AC89" s="45"/>
      <c r="AD89" s="45"/>
      <c r="AE89" s="45"/>
      <c r="AF89" s="45"/>
      <c r="AG89" s="45"/>
      <c r="AH89" s="45"/>
      <c r="AI89" s="45"/>
    </row>
    <row r="90" spans="1:35" s="6" customFormat="1" ht="12.75" customHeight="1">
      <c r="A90" s="57" t="s">
        <v>146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8" t="s">
        <v>147</v>
      </c>
      <c r="P90" s="58"/>
      <c r="Q90" s="58"/>
      <c r="R90" s="58"/>
      <c r="S90" s="58"/>
      <c r="T90" s="59"/>
      <c r="U90" s="59"/>
      <c r="V90" s="59"/>
      <c r="W90" s="59"/>
      <c r="X90" s="59"/>
      <c r="Y90" s="59"/>
      <c r="Z90" s="59"/>
      <c r="AA90" s="60"/>
      <c r="AB90" s="60"/>
      <c r="AC90" s="60"/>
      <c r="AD90" s="60"/>
      <c r="AE90" s="60"/>
      <c r="AF90" s="60"/>
      <c r="AG90" s="60"/>
      <c r="AH90" s="60"/>
      <c r="AI90" s="60"/>
    </row>
    <row r="91" spans="1:35" s="6" customFormat="1" ht="12.75" customHeight="1" hidden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  <c r="O91" s="12"/>
      <c r="P91" s="13"/>
      <c r="Q91" s="13"/>
      <c r="R91" s="13"/>
      <c r="S91" s="13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5"/>
    </row>
    <row r="92" spans="1:35" s="6" customFormat="1" ht="12.75" customHeight="1">
      <c r="A92" s="56" t="s">
        <v>148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3" t="s">
        <v>149</v>
      </c>
      <c r="P92" s="53"/>
      <c r="Q92" s="53"/>
      <c r="R92" s="53"/>
      <c r="S92" s="53"/>
      <c r="T92" s="54">
        <f>T77+T79+T87+T88+T89+T90</f>
        <v>4888</v>
      </c>
      <c r="U92" s="54"/>
      <c r="V92" s="54"/>
      <c r="W92" s="54"/>
      <c r="X92" s="54"/>
      <c r="Y92" s="54"/>
      <c r="Z92" s="54"/>
      <c r="AA92" s="55">
        <f>AA79+AA88+AA89</f>
        <v>10546</v>
      </c>
      <c r="AB92" s="55"/>
      <c r="AC92" s="55"/>
      <c r="AD92" s="55"/>
      <c r="AE92" s="55"/>
      <c r="AF92" s="55"/>
      <c r="AG92" s="55"/>
      <c r="AH92" s="55"/>
      <c r="AI92" s="55"/>
    </row>
    <row r="93" spans="1:35" s="6" customFormat="1" ht="12.75" customHeight="1" hidden="1">
      <c r="A93" s="11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7"/>
      <c r="P93" s="20"/>
      <c r="Q93" s="20"/>
      <c r="R93" s="20"/>
      <c r="S93" s="20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9"/>
    </row>
    <row r="94" spans="1:35" s="6" customFormat="1" ht="12.75" customHeight="1">
      <c r="A94" s="52" t="s">
        <v>95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3" t="s">
        <v>150</v>
      </c>
      <c r="P94" s="53"/>
      <c r="Q94" s="53"/>
      <c r="R94" s="53"/>
      <c r="S94" s="53"/>
      <c r="T94" s="54">
        <f>T71+T76+T92</f>
        <v>50442</v>
      </c>
      <c r="U94" s="54"/>
      <c r="V94" s="54"/>
      <c r="W94" s="54"/>
      <c r="X94" s="54"/>
      <c r="Y94" s="54"/>
      <c r="Z94" s="54"/>
      <c r="AA94" s="55">
        <f>AA71+AA92</f>
        <v>56917</v>
      </c>
      <c r="AB94" s="55"/>
      <c r="AC94" s="55"/>
      <c r="AD94" s="55"/>
      <c r="AE94" s="55"/>
      <c r="AF94" s="55"/>
      <c r="AG94" s="55"/>
      <c r="AH94" s="55"/>
      <c r="AI94" s="55"/>
    </row>
    <row r="95" spans="1:35" s="6" customFormat="1" ht="12.75" customHeight="1">
      <c r="A95" s="46" t="s">
        <v>151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7" t="s">
        <v>152</v>
      </c>
      <c r="P95" s="47"/>
      <c r="Q95" s="47"/>
      <c r="R95" s="47"/>
      <c r="S95" s="47"/>
      <c r="T95" s="48">
        <v>29616</v>
      </c>
      <c r="U95" s="48"/>
      <c r="V95" s="48"/>
      <c r="W95" s="48"/>
      <c r="X95" s="48"/>
      <c r="Y95" s="48"/>
      <c r="Z95" s="48"/>
      <c r="AA95" s="49">
        <v>31457</v>
      </c>
      <c r="AB95" s="49"/>
      <c r="AC95" s="49"/>
      <c r="AD95" s="49"/>
      <c r="AE95" s="49"/>
      <c r="AF95" s="49"/>
      <c r="AG95" s="49"/>
      <c r="AH95" s="49"/>
      <c r="AI95" s="49"/>
    </row>
    <row r="96" spans="1:35" s="6" customFormat="1" ht="12.75" customHeight="1">
      <c r="A96" s="50" t="s">
        <v>153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47"/>
      <c r="P96" s="47"/>
      <c r="Q96" s="47"/>
      <c r="R96" s="47"/>
      <c r="S96" s="47"/>
      <c r="T96" s="48"/>
      <c r="U96" s="48"/>
      <c r="V96" s="48"/>
      <c r="W96" s="48"/>
      <c r="X96" s="48"/>
      <c r="Y96" s="48"/>
      <c r="Z96" s="48"/>
      <c r="AA96" s="49"/>
      <c r="AB96" s="49"/>
      <c r="AC96" s="49"/>
      <c r="AD96" s="49"/>
      <c r="AE96" s="49"/>
      <c r="AF96" s="49"/>
      <c r="AG96" s="49"/>
      <c r="AH96" s="49"/>
      <c r="AI96" s="49"/>
    </row>
    <row r="97" spans="1:35" s="6" customFormat="1" ht="12.75" customHeight="1">
      <c r="A97" s="51" t="s">
        <v>154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47"/>
      <c r="P97" s="47"/>
      <c r="Q97" s="47"/>
      <c r="R97" s="47"/>
      <c r="S97" s="47"/>
      <c r="T97" s="48"/>
      <c r="U97" s="48"/>
      <c r="V97" s="48"/>
      <c r="W97" s="48"/>
      <c r="X97" s="48"/>
      <c r="Y97" s="48"/>
      <c r="Z97" s="48"/>
      <c r="AA97" s="49"/>
      <c r="AB97" s="49"/>
      <c r="AC97" s="49"/>
      <c r="AD97" s="49"/>
      <c r="AE97" s="49"/>
      <c r="AF97" s="49"/>
      <c r="AG97" s="49"/>
      <c r="AH97" s="49"/>
      <c r="AI97" s="49"/>
    </row>
    <row r="98" spans="1:35" s="6" customFormat="1" ht="12.75" customHeight="1">
      <c r="A98" s="41" t="s">
        <v>155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3" t="s">
        <v>156</v>
      </c>
      <c r="P98" s="43"/>
      <c r="Q98" s="43"/>
      <c r="R98" s="43"/>
      <c r="S98" s="43"/>
      <c r="T98" s="44"/>
      <c r="U98" s="44"/>
      <c r="V98" s="44"/>
      <c r="W98" s="44"/>
      <c r="X98" s="44"/>
      <c r="Y98" s="44"/>
      <c r="Z98" s="44"/>
      <c r="AA98" s="45"/>
      <c r="AB98" s="45"/>
      <c r="AC98" s="45"/>
      <c r="AD98" s="45"/>
      <c r="AE98" s="45"/>
      <c r="AF98" s="45"/>
      <c r="AG98" s="45"/>
      <c r="AH98" s="45"/>
      <c r="AI98" s="45"/>
    </row>
    <row r="99" spans="1:35" s="6" customFormat="1" ht="24.75" customHeight="1">
      <c r="A99" s="31" t="s">
        <v>157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43" t="s">
        <v>158</v>
      </c>
      <c r="P99" s="43"/>
      <c r="Q99" s="43"/>
      <c r="R99" s="43"/>
      <c r="S99" s="43"/>
      <c r="T99" s="44"/>
      <c r="U99" s="44"/>
      <c r="V99" s="44"/>
      <c r="W99" s="44"/>
      <c r="X99" s="44"/>
      <c r="Y99" s="44"/>
      <c r="Z99" s="44"/>
      <c r="AA99" s="45"/>
      <c r="AB99" s="45"/>
      <c r="AC99" s="45"/>
      <c r="AD99" s="45"/>
      <c r="AE99" s="45"/>
      <c r="AF99" s="45"/>
      <c r="AG99" s="45"/>
      <c r="AH99" s="45"/>
      <c r="AI99" s="45"/>
    </row>
    <row r="100" spans="1:35" s="6" customFormat="1" ht="12.75" customHeight="1">
      <c r="A100" s="41" t="s">
        <v>159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3" t="s">
        <v>160</v>
      </c>
      <c r="P100" s="43"/>
      <c r="Q100" s="43"/>
      <c r="R100" s="43"/>
      <c r="S100" s="43"/>
      <c r="T100" s="44"/>
      <c r="U100" s="44"/>
      <c r="V100" s="44"/>
      <c r="W100" s="44"/>
      <c r="X100" s="44"/>
      <c r="Y100" s="44"/>
      <c r="Z100" s="44"/>
      <c r="AA100" s="45"/>
      <c r="AB100" s="45"/>
      <c r="AC100" s="45"/>
      <c r="AD100" s="45"/>
      <c r="AE100" s="45"/>
      <c r="AF100" s="45"/>
      <c r="AG100" s="45"/>
      <c r="AH100" s="45"/>
      <c r="AI100" s="45"/>
    </row>
    <row r="101" spans="1:35" s="6" customFormat="1" ht="27.75" customHeight="1">
      <c r="A101" s="31" t="s">
        <v>161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43" t="s">
        <v>162</v>
      </c>
      <c r="P101" s="43"/>
      <c r="Q101" s="43"/>
      <c r="R101" s="43"/>
      <c r="S101" s="43"/>
      <c r="T101" s="44"/>
      <c r="U101" s="44"/>
      <c r="V101" s="44"/>
      <c r="W101" s="44"/>
      <c r="X101" s="44"/>
      <c r="Y101" s="44"/>
      <c r="Z101" s="44"/>
      <c r="AA101" s="45"/>
      <c r="AB101" s="45"/>
      <c r="AC101" s="45"/>
      <c r="AD101" s="45"/>
      <c r="AE101" s="45"/>
      <c r="AF101" s="45"/>
      <c r="AG101" s="45"/>
      <c r="AH101" s="45"/>
      <c r="AI101" s="45"/>
    </row>
    <row r="102" spans="1:35" s="6" customFormat="1" ht="12.75" customHeight="1">
      <c r="A102" s="31" t="s">
        <v>163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43" t="s">
        <v>164</v>
      </c>
      <c r="P102" s="43"/>
      <c r="Q102" s="43"/>
      <c r="R102" s="43"/>
      <c r="S102" s="43"/>
      <c r="T102" s="44"/>
      <c r="U102" s="44"/>
      <c r="V102" s="44"/>
      <c r="W102" s="44"/>
      <c r="X102" s="44"/>
      <c r="Y102" s="44"/>
      <c r="Z102" s="44"/>
      <c r="AA102" s="45"/>
      <c r="AB102" s="45"/>
      <c r="AC102" s="45"/>
      <c r="AD102" s="45"/>
      <c r="AE102" s="45"/>
      <c r="AF102" s="45"/>
      <c r="AG102" s="45"/>
      <c r="AH102" s="45"/>
      <c r="AI102" s="45"/>
    </row>
    <row r="103" spans="1:35" s="6" customFormat="1" ht="12.75" customHeight="1">
      <c r="A103" s="41" t="s">
        <v>165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3" t="s">
        <v>166</v>
      </c>
      <c r="P103" s="43"/>
      <c r="Q103" s="43"/>
      <c r="R103" s="43"/>
      <c r="S103" s="43"/>
      <c r="T103" s="44"/>
      <c r="U103" s="44"/>
      <c r="V103" s="44"/>
      <c r="W103" s="44"/>
      <c r="X103" s="44"/>
      <c r="Y103" s="44"/>
      <c r="Z103" s="44"/>
      <c r="AA103" s="45"/>
      <c r="AB103" s="45"/>
      <c r="AC103" s="45"/>
      <c r="AD103" s="45"/>
      <c r="AE103" s="45"/>
      <c r="AF103" s="45"/>
      <c r="AG103" s="45"/>
      <c r="AH103" s="45"/>
      <c r="AI103" s="45"/>
    </row>
    <row r="104" spans="1:35" s="6" customFormat="1" ht="12.75" customHeight="1">
      <c r="A104" s="41" t="s">
        <v>167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3" t="s">
        <v>168</v>
      </c>
      <c r="P104" s="43"/>
      <c r="Q104" s="43"/>
      <c r="R104" s="43"/>
      <c r="S104" s="43"/>
      <c r="T104" s="44"/>
      <c r="U104" s="44"/>
      <c r="V104" s="44"/>
      <c r="W104" s="44"/>
      <c r="X104" s="44"/>
      <c r="Y104" s="44"/>
      <c r="Z104" s="44"/>
      <c r="AA104" s="45"/>
      <c r="AB104" s="45"/>
      <c r="AC104" s="45"/>
      <c r="AD104" s="45"/>
      <c r="AE104" s="45"/>
      <c r="AF104" s="45"/>
      <c r="AG104" s="45"/>
      <c r="AH104" s="45"/>
      <c r="AI104" s="45"/>
    </row>
    <row r="105" spans="1:35" s="6" customFormat="1" ht="26.25" customHeight="1">
      <c r="A105" s="31" t="s">
        <v>169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43" t="s">
        <v>170</v>
      </c>
      <c r="P105" s="43"/>
      <c r="Q105" s="43"/>
      <c r="R105" s="43"/>
      <c r="S105" s="43"/>
      <c r="T105" s="44"/>
      <c r="U105" s="44"/>
      <c r="V105" s="44"/>
      <c r="W105" s="44"/>
      <c r="X105" s="44"/>
      <c r="Y105" s="44"/>
      <c r="Z105" s="44"/>
      <c r="AA105" s="45"/>
      <c r="AB105" s="45"/>
      <c r="AC105" s="45"/>
      <c r="AD105" s="45"/>
      <c r="AE105" s="45"/>
      <c r="AF105" s="45"/>
      <c r="AG105" s="45"/>
      <c r="AH105" s="45"/>
      <c r="AI105" s="45"/>
    </row>
    <row r="106" spans="1:35" s="6" customFormat="1" ht="12.75" customHeight="1">
      <c r="A106" s="31" t="s">
        <v>171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43" t="s">
        <v>172</v>
      </c>
      <c r="P106" s="43"/>
      <c r="Q106" s="43"/>
      <c r="R106" s="43"/>
      <c r="S106" s="43"/>
      <c r="T106" s="44"/>
      <c r="U106" s="44"/>
      <c r="V106" s="44"/>
      <c r="W106" s="44"/>
      <c r="X106" s="44"/>
      <c r="Y106" s="44"/>
      <c r="Z106" s="44"/>
      <c r="AA106" s="45"/>
      <c r="AB106" s="45"/>
      <c r="AC106" s="45"/>
      <c r="AD106" s="45"/>
      <c r="AE106" s="45"/>
      <c r="AF106" s="45"/>
      <c r="AG106" s="45"/>
      <c r="AH106" s="45"/>
      <c r="AI106" s="45"/>
    </row>
    <row r="107" spans="1:35" s="6" customFormat="1" ht="12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2"/>
      <c r="P107" s="42"/>
      <c r="Q107" s="42"/>
      <c r="R107" s="42"/>
      <c r="S107" s="42"/>
      <c r="T107" s="29"/>
      <c r="U107" s="29"/>
      <c r="V107" s="29"/>
      <c r="W107" s="29"/>
      <c r="X107" s="29"/>
      <c r="Y107" s="29"/>
      <c r="Z107" s="29"/>
      <c r="AA107" s="30"/>
      <c r="AB107" s="30"/>
      <c r="AC107" s="30"/>
      <c r="AD107" s="30"/>
      <c r="AE107" s="30"/>
      <c r="AF107" s="30"/>
      <c r="AG107" s="30"/>
      <c r="AH107" s="30"/>
      <c r="AI107" s="30"/>
    </row>
    <row r="108" spans="1:35" ht="1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ht="10.5" customHeight="1">
      <c r="A109" s="38" t="s">
        <v>173</v>
      </c>
      <c r="B109" s="38"/>
      <c r="C109" s="38"/>
      <c r="D109" s="38"/>
      <c r="E109" s="39"/>
      <c r="F109" s="39"/>
      <c r="G109" s="39"/>
      <c r="H109" s="39"/>
      <c r="I109" s="2"/>
      <c r="J109" s="33" t="s">
        <v>174</v>
      </c>
      <c r="K109" s="33"/>
      <c r="L109" s="33"/>
      <c r="M109" s="33"/>
      <c r="N109" s="33"/>
      <c r="O109" s="33"/>
      <c r="P109" s="39" t="s">
        <v>175</v>
      </c>
      <c r="Q109" s="39"/>
      <c r="R109" s="39"/>
      <c r="S109" s="39"/>
      <c r="T109" s="39"/>
      <c r="U109" s="39"/>
      <c r="V109" s="33"/>
      <c r="W109" s="33"/>
      <c r="X109" s="33"/>
      <c r="Y109" s="33"/>
      <c r="Z109" s="21"/>
      <c r="AA109" s="40" t="s">
        <v>176</v>
      </c>
      <c r="AB109" s="40"/>
      <c r="AC109" s="40"/>
      <c r="AD109" s="40"/>
      <c r="AE109" s="40"/>
      <c r="AF109" s="40"/>
      <c r="AG109" s="40"/>
      <c r="AH109" s="40"/>
      <c r="AI109" s="40"/>
    </row>
    <row r="110" spans="1:35" s="25" customFormat="1" ht="10.5" customHeight="1">
      <c r="A110" s="35"/>
      <c r="B110" s="35"/>
      <c r="C110" s="35"/>
      <c r="D110" s="35"/>
      <c r="E110" s="36" t="s">
        <v>177</v>
      </c>
      <c r="F110" s="36"/>
      <c r="G110" s="36"/>
      <c r="H110" s="36"/>
      <c r="I110" s="23"/>
      <c r="J110" s="36" t="s">
        <v>178</v>
      </c>
      <c r="K110" s="36"/>
      <c r="L110" s="36"/>
      <c r="M110" s="36"/>
      <c r="N110" s="36"/>
      <c r="O110" s="36"/>
      <c r="P110" s="32"/>
      <c r="Q110" s="32"/>
      <c r="R110" s="32"/>
      <c r="S110" s="32"/>
      <c r="T110" s="32"/>
      <c r="U110" s="32"/>
      <c r="V110" s="32" t="s">
        <v>177</v>
      </c>
      <c r="W110" s="32"/>
      <c r="X110" s="32"/>
      <c r="Y110" s="32"/>
      <c r="Z110" s="24"/>
      <c r="AA110" s="32" t="s">
        <v>178</v>
      </c>
      <c r="AB110" s="32"/>
      <c r="AC110" s="32"/>
      <c r="AD110" s="32"/>
      <c r="AE110" s="32"/>
      <c r="AF110" s="32"/>
      <c r="AG110" s="32"/>
      <c r="AH110" s="32"/>
      <c r="AI110" s="32"/>
    </row>
    <row r="111" spans="1:35" ht="10.5" customHeight="1">
      <c r="A111" s="26" t="s">
        <v>179</v>
      </c>
      <c r="B111" s="22" t="s">
        <v>184</v>
      </c>
      <c r="C111" s="2" t="s">
        <v>179</v>
      </c>
      <c r="D111" s="33" t="s">
        <v>183</v>
      </c>
      <c r="E111" s="33"/>
      <c r="F111" s="33"/>
      <c r="G111" s="33"/>
      <c r="H111" s="27" t="s">
        <v>6</v>
      </c>
      <c r="I111" s="22" t="s">
        <v>12</v>
      </c>
      <c r="J111" s="34" t="s">
        <v>7</v>
      </c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</row>
    <row r="112" spans="1:35" ht="10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ht="10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ht="10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ht="10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ht="10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ht="10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</sheetData>
  <mergeCells count="346">
    <mergeCell ref="A1:AI1"/>
    <mergeCell ref="A2:AI2"/>
    <mergeCell ref="A3:AI3"/>
    <mergeCell ref="A4:AI4"/>
    <mergeCell ref="A5:AI5"/>
    <mergeCell ref="A6:L6"/>
    <mergeCell ref="M6:Q6"/>
    <mergeCell ref="T6:AI6"/>
    <mergeCell ref="A7:AI7"/>
    <mergeCell ref="A8:Y8"/>
    <mergeCell ref="Z8:AI8"/>
    <mergeCell ref="A9:Y9"/>
    <mergeCell ref="Z9:AI9"/>
    <mergeCell ref="A10:Y10"/>
    <mergeCell ref="Z10:AB10"/>
    <mergeCell ref="AC10:AH10"/>
    <mergeCell ref="A11:E11"/>
    <mergeCell ref="F11:U11"/>
    <mergeCell ref="V11:Y11"/>
    <mergeCell ref="Z11:AI11"/>
    <mergeCell ref="A12:P12"/>
    <mergeCell ref="Q12:V12"/>
    <mergeCell ref="W12:Y12"/>
    <mergeCell ref="Z12:AI12"/>
    <mergeCell ref="A13:F13"/>
    <mergeCell ref="G13:U13"/>
    <mergeCell ref="V13:Y13"/>
    <mergeCell ref="Z13:AI13"/>
    <mergeCell ref="A14:R14"/>
    <mergeCell ref="S14:Y14"/>
    <mergeCell ref="Z14:AD15"/>
    <mergeCell ref="AE14:AI15"/>
    <mergeCell ref="A15:S15"/>
    <mergeCell ref="T15:Y15"/>
    <mergeCell ref="A16:S16"/>
    <mergeCell ref="T16:Y16"/>
    <mergeCell ref="Z16:AI16"/>
    <mergeCell ref="A17:AI17"/>
    <mergeCell ref="A18:H18"/>
    <mergeCell ref="I18:AI18"/>
    <mergeCell ref="A19:AI19"/>
    <mergeCell ref="A20:AI20"/>
    <mergeCell ref="A21:V21"/>
    <mergeCell ref="W21:AI21"/>
    <mergeCell ref="A22:V22"/>
    <mergeCell ref="W22:AI22"/>
    <mergeCell ref="A23:AI23"/>
    <mergeCell ref="A24:N24"/>
    <mergeCell ref="O24:S24"/>
    <mergeCell ref="T24:Z24"/>
    <mergeCell ref="AA24:AI24"/>
    <mergeCell ref="A25:N25"/>
    <mergeCell ref="O25:S25"/>
    <mergeCell ref="T25:Z25"/>
    <mergeCell ref="AA25:AI25"/>
    <mergeCell ref="A26:N26"/>
    <mergeCell ref="O26:S27"/>
    <mergeCell ref="T26:Z27"/>
    <mergeCell ref="AA26:AI27"/>
    <mergeCell ref="A27:N27"/>
    <mergeCell ref="A28:N28"/>
    <mergeCell ref="O28:S28"/>
    <mergeCell ref="T28:Z28"/>
    <mergeCell ref="AA28:AI28"/>
    <mergeCell ref="A29:N29"/>
    <mergeCell ref="O29:S29"/>
    <mergeCell ref="T29:Z29"/>
    <mergeCell ref="AA29:AI29"/>
    <mergeCell ref="A30:N30"/>
    <mergeCell ref="O30:S30"/>
    <mergeCell ref="T30:Z30"/>
    <mergeCell ref="AA30:AI30"/>
    <mergeCell ref="A31:N31"/>
    <mergeCell ref="O31:S31"/>
    <mergeCell ref="T31:Z31"/>
    <mergeCell ref="AA31:AI31"/>
    <mergeCell ref="A32:N32"/>
    <mergeCell ref="O32:S32"/>
    <mergeCell ref="T32:Z32"/>
    <mergeCell ref="AA32:AI32"/>
    <mergeCell ref="A33:N33"/>
    <mergeCell ref="O33:S33"/>
    <mergeCell ref="T33:Z33"/>
    <mergeCell ref="AA33:AI33"/>
    <mergeCell ref="A34:N34"/>
    <mergeCell ref="O34:S34"/>
    <mergeCell ref="T34:Z34"/>
    <mergeCell ref="AA34:AI34"/>
    <mergeCell ref="A35:N35"/>
    <mergeCell ref="O35:S36"/>
    <mergeCell ref="T35:Z36"/>
    <mergeCell ref="AA35:AI36"/>
    <mergeCell ref="A36:N36"/>
    <mergeCell ref="A37:N37"/>
    <mergeCell ref="O37:S37"/>
    <mergeCell ref="T37:Z37"/>
    <mergeCell ref="AA37:AI37"/>
    <mergeCell ref="A38:N38"/>
    <mergeCell ref="O38:S39"/>
    <mergeCell ref="T38:Z39"/>
    <mergeCell ref="AA38:AI39"/>
    <mergeCell ref="A39:N39"/>
    <mergeCell ref="A40:N40"/>
    <mergeCell ref="O40:S40"/>
    <mergeCell ref="T40:Z40"/>
    <mergeCell ref="AA40:AI40"/>
    <mergeCell ref="A41:N41"/>
    <mergeCell ref="O41:S41"/>
    <mergeCell ref="T41:Z41"/>
    <mergeCell ref="AA41:AI41"/>
    <mergeCell ref="A42:N42"/>
    <mergeCell ref="O42:S42"/>
    <mergeCell ref="T42:Z42"/>
    <mergeCell ref="AA42:AI42"/>
    <mergeCell ref="A43:N43"/>
    <mergeCell ref="O43:S43"/>
    <mergeCell ref="T43:Z43"/>
    <mergeCell ref="AA43:AI43"/>
    <mergeCell ref="A44:N44"/>
    <mergeCell ref="O44:S44"/>
    <mergeCell ref="T44:Z44"/>
    <mergeCell ref="AA44:AI44"/>
    <mergeCell ref="A45:N45"/>
    <mergeCell ref="O45:S45"/>
    <mergeCell ref="T45:Z45"/>
    <mergeCell ref="AA45:AI45"/>
    <mergeCell ref="A46:N46"/>
    <mergeCell ref="O46:S46"/>
    <mergeCell ref="T46:Z46"/>
    <mergeCell ref="AA46:AI46"/>
    <mergeCell ref="A47:N47"/>
    <mergeCell ref="O47:S47"/>
    <mergeCell ref="T47:Z47"/>
    <mergeCell ref="AA47:AI47"/>
    <mergeCell ref="A48:N48"/>
    <mergeCell ref="O48:S48"/>
    <mergeCell ref="T48:Z48"/>
    <mergeCell ref="AA48:AI48"/>
    <mergeCell ref="A49:N49"/>
    <mergeCell ref="O49:S49"/>
    <mergeCell ref="T49:Z49"/>
    <mergeCell ref="AA49:AI49"/>
    <mergeCell ref="A50:N50"/>
    <mergeCell ref="O50:S50"/>
    <mergeCell ref="T50:Z50"/>
    <mergeCell ref="AA50:AI50"/>
    <mergeCell ref="A51:N51"/>
    <mergeCell ref="O51:S51"/>
    <mergeCell ref="T51:Z51"/>
    <mergeCell ref="AA51:AI51"/>
    <mergeCell ref="A52:N52"/>
    <mergeCell ref="O52:S52"/>
    <mergeCell ref="T52:Z52"/>
    <mergeCell ref="AA52:AI52"/>
    <mergeCell ref="A53:N53"/>
    <mergeCell ref="O53:S53"/>
    <mergeCell ref="T53:Z53"/>
    <mergeCell ref="AA53:AI53"/>
    <mergeCell ref="A55:N55"/>
    <mergeCell ref="O55:S55"/>
    <mergeCell ref="T55:Z55"/>
    <mergeCell ref="AA55:AI55"/>
    <mergeCell ref="A56:N56"/>
    <mergeCell ref="O56:S56"/>
    <mergeCell ref="T56:Z56"/>
    <mergeCell ref="AA56:AI56"/>
    <mergeCell ref="A57:N57"/>
    <mergeCell ref="O57:S57"/>
    <mergeCell ref="T57:Z57"/>
    <mergeCell ref="AA57:AI57"/>
    <mergeCell ref="A58:N58"/>
    <mergeCell ref="O58:S58"/>
    <mergeCell ref="T58:Z58"/>
    <mergeCell ref="AA58:AI58"/>
    <mergeCell ref="A59:N59"/>
    <mergeCell ref="O59:S60"/>
    <mergeCell ref="T59:Z60"/>
    <mergeCell ref="AA59:AI60"/>
    <mergeCell ref="A60:N60"/>
    <mergeCell ref="A61:N61"/>
    <mergeCell ref="O61:S61"/>
    <mergeCell ref="U61:Y61"/>
    <mergeCell ref="AB61:AH61"/>
    <mergeCell ref="A62:N62"/>
    <mergeCell ref="O62:S62"/>
    <mergeCell ref="T62:Z62"/>
    <mergeCell ref="AA62:AI62"/>
    <mergeCell ref="A63:N63"/>
    <mergeCell ref="O63:S63"/>
    <mergeCell ref="T63:Z63"/>
    <mergeCell ref="AA63:AI63"/>
    <mergeCell ref="A64:N64"/>
    <mergeCell ref="O64:S66"/>
    <mergeCell ref="T64:Z66"/>
    <mergeCell ref="AA64:AI66"/>
    <mergeCell ref="A65:N65"/>
    <mergeCell ref="A66:N66"/>
    <mergeCell ref="A67:N67"/>
    <mergeCell ref="O67:S68"/>
    <mergeCell ref="T67:Z68"/>
    <mergeCell ref="AA67:AI68"/>
    <mergeCell ref="A68:N68"/>
    <mergeCell ref="A69:N69"/>
    <mergeCell ref="O69:S69"/>
    <mergeCell ref="T69:Z69"/>
    <mergeCell ref="AA69:AI69"/>
    <mergeCell ref="A71:N71"/>
    <mergeCell ref="O71:S71"/>
    <mergeCell ref="T71:Z71"/>
    <mergeCell ref="AA71:AI71"/>
    <mergeCell ref="A72:N72"/>
    <mergeCell ref="O72:S73"/>
    <mergeCell ref="T72:Z73"/>
    <mergeCell ref="AA72:AI73"/>
    <mergeCell ref="A73:N73"/>
    <mergeCell ref="A74:N74"/>
    <mergeCell ref="O74:S74"/>
    <mergeCell ref="T74:Z74"/>
    <mergeCell ref="AA74:AI74"/>
    <mergeCell ref="A75:N75"/>
    <mergeCell ref="O75:S75"/>
    <mergeCell ref="T75:Z75"/>
    <mergeCell ref="AA75:AI75"/>
    <mergeCell ref="A76:N76"/>
    <mergeCell ref="O76:S76"/>
    <mergeCell ref="T76:Z76"/>
    <mergeCell ref="AA76:AI76"/>
    <mergeCell ref="A77:N77"/>
    <mergeCell ref="O77:S78"/>
    <mergeCell ref="T77:Z78"/>
    <mergeCell ref="AA77:AI78"/>
    <mergeCell ref="A78:N78"/>
    <mergeCell ref="A79:N79"/>
    <mergeCell ref="O79:S79"/>
    <mergeCell ref="T79:Z79"/>
    <mergeCell ref="AA79:AI79"/>
    <mergeCell ref="A80:N80"/>
    <mergeCell ref="O80:S81"/>
    <mergeCell ref="T80:Z81"/>
    <mergeCell ref="AA80:AI81"/>
    <mergeCell ref="A81:N81"/>
    <mergeCell ref="A82:N82"/>
    <mergeCell ref="O82:S82"/>
    <mergeCell ref="T82:Z82"/>
    <mergeCell ref="AA82:AI82"/>
    <mergeCell ref="A83:N83"/>
    <mergeCell ref="O83:S83"/>
    <mergeCell ref="T83:Z83"/>
    <mergeCell ref="AA83:AI83"/>
    <mergeCell ref="A84:N84"/>
    <mergeCell ref="O84:S84"/>
    <mergeCell ref="T84:Z84"/>
    <mergeCell ref="AA84:AI84"/>
    <mergeCell ref="A85:N85"/>
    <mergeCell ref="O85:S85"/>
    <mergeCell ref="T85:Z85"/>
    <mergeCell ref="AA85:AI85"/>
    <mergeCell ref="A86:N86"/>
    <mergeCell ref="O86:S86"/>
    <mergeCell ref="T86:Z86"/>
    <mergeCell ref="AA86:AI86"/>
    <mergeCell ref="A87:N87"/>
    <mergeCell ref="O87:S87"/>
    <mergeCell ref="T87:Z87"/>
    <mergeCell ref="AA87:AI87"/>
    <mergeCell ref="A88:N88"/>
    <mergeCell ref="O88:S88"/>
    <mergeCell ref="T88:Z88"/>
    <mergeCell ref="AA88:AI88"/>
    <mergeCell ref="A89:N89"/>
    <mergeCell ref="O89:S89"/>
    <mergeCell ref="T89:Z89"/>
    <mergeCell ref="AA89:AI89"/>
    <mergeCell ref="A90:N90"/>
    <mergeCell ref="O90:S90"/>
    <mergeCell ref="T90:Z90"/>
    <mergeCell ref="AA90:AI90"/>
    <mergeCell ref="A92:N92"/>
    <mergeCell ref="O92:S92"/>
    <mergeCell ref="T92:Z92"/>
    <mergeCell ref="AA92:AI92"/>
    <mergeCell ref="A94:N94"/>
    <mergeCell ref="O94:S94"/>
    <mergeCell ref="T94:Z94"/>
    <mergeCell ref="AA94:AI94"/>
    <mergeCell ref="A95:N95"/>
    <mergeCell ref="O95:S97"/>
    <mergeCell ref="T95:Z97"/>
    <mergeCell ref="AA95:AI97"/>
    <mergeCell ref="A96:N96"/>
    <mergeCell ref="A97:N97"/>
    <mergeCell ref="A98:N98"/>
    <mergeCell ref="O98:S98"/>
    <mergeCell ref="T98:Z98"/>
    <mergeCell ref="AA98:AI98"/>
    <mergeCell ref="A99:N99"/>
    <mergeCell ref="O99:S99"/>
    <mergeCell ref="T99:Z99"/>
    <mergeCell ref="AA99:AI99"/>
    <mergeCell ref="A100:N100"/>
    <mergeCell ref="O100:S100"/>
    <mergeCell ref="T100:Z100"/>
    <mergeCell ref="AA100:AI100"/>
    <mergeCell ref="A101:N101"/>
    <mergeCell ref="O101:S101"/>
    <mergeCell ref="T101:Z101"/>
    <mergeCell ref="AA101:AI101"/>
    <mergeCell ref="A102:N102"/>
    <mergeCell ref="O102:S102"/>
    <mergeCell ref="T102:Z102"/>
    <mergeCell ref="AA102:AI102"/>
    <mergeCell ref="A103:N103"/>
    <mergeCell ref="O103:S103"/>
    <mergeCell ref="T103:Z103"/>
    <mergeCell ref="AA103:AI103"/>
    <mergeCell ref="A104:N104"/>
    <mergeCell ref="O104:S104"/>
    <mergeCell ref="T104:Z104"/>
    <mergeCell ref="AA104:AI104"/>
    <mergeCell ref="A105:N105"/>
    <mergeCell ref="O105:S105"/>
    <mergeCell ref="T105:Z105"/>
    <mergeCell ref="AA105:AI105"/>
    <mergeCell ref="A106:N106"/>
    <mergeCell ref="O106:S106"/>
    <mergeCell ref="T106:Z106"/>
    <mergeCell ref="AA106:AI106"/>
    <mergeCell ref="A107:N107"/>
    <mergeCell ref="O107:S107"/>
    <mergeCell ref="T107:Z107"/>
    <mergeCell ref="AA107:AI107"/>
    <mergeCell ref="A108:AI108"/>
    <mergeCell ref="A109:D109"/>
    <mergeCell ref="E109:H109"/>
    <mergeCell ref="J109:O109"/>
    <mergeCell ref="P109:U109"/>
    <mergeCell ref="V109:Y109"/>
    <mergeCell ref="AA109:AI109"/>
    <mergeCell ref="V110:Y110"/>
    <mergeCell ref="AA110:AI110"/>
    <mergeCell ref="D111:G111"/>
    <mergeCell ref="J111:AI111"/>
    <mergeCell ref="A110:D110"/>
    <mergeCell ref="E110:H110"/>
    <mergeCell ref="J110:O110"/>
    <mergeCell ref="P110:U110"/>
  </mergeCells>
  <printOptions/>
  <pageMargins left="0.7875" right="0.7875" top="0.7875" bottom="0.7875" header="0.5118055555555556" footer="0.5118055555555556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ДинКомВодХоз</cp:lastModifiedBy>
  <cp:lastPrinted>2010-03-17T08:03:31Z</cp:lastPrinted>
  <dcterms:created xsi:type="dcterms:W3CDTF">2010-03-17T08:15:58Z</dcterms:created>
  <dcterms:modified xsi:type="dcterms:W3CDTF">2010-03-17T08:15:58Z</dcterms:modified>
  <cp:category/>
  <cp:version/>
  <cp:contentType/>
  <cp:contentStatus/>
</cp:coreProperties>
</file>